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nazer\Documents\2019\OP Z\Výzva O CLLD 13\"/>
    </mc:Choice>
  </mc:AlternateContent>
  <xr:revisionPtr revIDLastSave="0" documentId="13_ncr:1_{D4DCE982-8917-4C47-8926-65943F09EFD0}" xr6:coauthVersionLast="43" xr6:coauthVersionMax="43" xr10:uidLastSave="{00000000-0000-0000-0000-000000000000}"/>
  <bookViews>
    <workbookView xWindow="3120" yWindow="3120" windowWidth="21600" windowHeight="11385" tabRatio="938" activeTab="4" xr2:uid="{00000000-000D-0000-FFFF-FFFF00000000}"/>
  </bookViews>
  <sheets>
    <sheet name="Sociální služba 1" sheetId="15" r:id="rId1"/>
    <sheet name="Sociální služba 2" sheetId="14" r:id="rId2"/>
    <sheet name="Sociální služba 3" sheetId="10" r:id="rId3"/>
    <sheet name="Další aktivity SOUHRNNĚ" sheetId="12" r:id="rId4"/>
    <sheet name="Žádost v ISKP" sheetId="13" r:id="rId5"/>
    <sheet name="List1" sheetId="16" r:id="rId6"/>
  </sheets>
  <calcPr calcId="181029"/>
</workbook>
</file>

<file path=xl/calcChain.xml><?xml version="1.0" encoding="utf-8"?>
<calcChain xmlns="http://schemas.openxmlformats.org/spreadsheetml/2006/main">
  <c r="D145" i="10" l="1"/>
  <c r="D145" i="14"/>
  <c r="D145" i="15"/>
  <c r="E43" i="15" l="1"/>
  <c r="F36" i="15"/>
  <c r="E36" i="15"/>
  <c r="E35" i="15" s="1"/>
  <c r="D137" i="14" l="1"/>
  <c r="D106" i="15"/>
  <c r="D105" i="15"/>
  <c r="D102" i="15"/>
  <c r="D101" i="15"/>
  <c r="D100" i="15"/>
  <c r="D99" i="15"/>
  <c r="G91" i="10" l="1"/>
  <c r="G90" i="10"/>
  <c r="G89" i="10"/>
  <c r="G88" i="10"/>
  <c r="F88" i="10"/>
  <c r="E88" i="10"/>
  <c r="D88" i="10"/>
  <c r="D80" i="10" s="1"/>
  <c r="G87" i="10"/>
  <c r="G86" i="10"/>
  <c r="G85" i="10"/>
  <c r="G84" i="10"/>
  <c r="G83" i="10"/>
  <c r="G81" i="10" s="1"/>
  <c r="G80" i="10" s="1"/>
  <c r="G82" i="10"/>
  <c r="F81" i="10"/>
  <c r="E81" i="10"/>
  <c r="E80" i="10" s="1"/>
  <c r="D81" i="10"/>
  <c r="F80" i="10"/>
  <c r="G76" i="10"/>
  <c r="G75" i="10"/>
  <c r="G74" i="10"/>
  <c r="G73" i="10" s="1"/>
  <c r="F73" i="10"/>
  <c r="E73" i="10"/>
  <c r="D73" i="10"/>
  <c r="G72" i="10"/>
  <c r="G71" i="10"/>
  <c r="G70" i="10"/>
  <c r="G69" i="10"/>
  <c r="G68" i="10"/>
  <c r="G66" i="10" s="1"/>
  <c r="G67" i="10"/>
  <c r="F66" i="10"/>
  <c r="F65" i="10" s="1"/>
  <c r="E66" i="10"/>
  <c r="E65" i="10" s="1"/>
  <c r="D66" i="10"/>
  <c r="D65" i="10"/>
  <c r="G61" i="10"/>
  <c r="G60" i="10"/>
  <c r="G59" i="10"/>
  <c r="G58" i="10" s="1"/>
  <c r="F58" i="10"/>
  <c r="E58" i="10"/>
  <c r="D58" i="10"/>
  <c r="G57" i="10"/>
  <c r="G56" i="10"/>
  <c r="G55" i="10"/>
  <c r="G54" i="10"/>
  <c r="G53" i="10"/>
  <c r="G52" i="10"/>
  <c r="G51" i="10" s="1"/>
  <c r="F51" i="10"/>
  <c r="F50" i="10" s="1"/>
  <c r="E51" i="10"/>
  <c r="E50" i="10" s="1"/>
  <c r="D51" i="10"/>
  <c r="D50" i="10" s="1"/>
  <c r="G46" i="10"/>
  <c r="G43" i="10" s="1"/>
  <c r="G45" i="10"/>
  <c r="G44" i="10"/>
  <c r="F43" i="10"/>
  <c r="F35" i="10" s="1"/>
  <c r="E43" i="10"/>
  <c r="D43" i="10"/>
  <c r="G42" i="10"/>
  <c r="G41" i="10"/>
  <c r="G40" i="10"/>
  <c r="G39" i="10"/>
  <c r="G38" i="10"/>
  <c r="G37" i="10"/>
  <c r="G36" i="10" s="1"/>
  <c r="G35" i="10" s="1"/>
  <c r="F36" i="10"/>
  <c r="E36" i="10"/>
  <c r="D36" i="10"/>
  <c r="D35" i="10" s="1"/>
  <c r="E35" i="10"/>
  <c r="G91" i="14"/>
  <c r="G90" i="14"/>
  <c r="G89" i="14"/>
  <c r="G88" i="14" s="1"/>
  <c r="F88" i="14"/>
  <c r="F80" i="14" s="1"/>
  <c r="E88" i="14"/>
  <c r="D88" i="14"/>
  <c r="G87" i="14"/>
  <c r="G86" i="14"/>
  <c r="G85" i="14"/>
  <c r="G84" i="14"/>
  <c r="G83" i="14"/>
  <c r="G82" i="14"/>
  <c r="G81" i="14" s="1"/>
  <c r="F81" i="14"/>
  <c r="E81" i="14"/>
  <c r="E80" i="14" s="1"/>
  <c r="D81" i="14"/>
  <c r="D80" i="14" s="1"/>
  <c r="G76" i="14"/>
  <c r="G73" i="14" s="1"/>
  <c r="G75" i="14"/>
  <c r="G74" i="14"/>
  <c r="F73" i="14"/>
  <c r="E73" i="14"/>
  <c r="D73" i="14"/>
  <c r="G72" i="14"/>
  <c r="G71" i="14"/>
  <c r="G70" i="14"/>
  <c r="G69" i="14"/>
  <c r="G68" i="14"/>
  <c r="G67" i="14"/>
  <c r="G66" i="14" s="1"/>
  <c r="F66" i="14"/>
  <c r="E66" i="14"/>
  <c r="D66" i="14"/>
  <c r="F65" i="14"/>
  <c r="E65" i="14"/>
  <c r="D65" i="14"/>
  <c r="G61" i="14"/>
  <c r="G60" i="14"/>
  <c r="G59" i="14"/>
  <c r="G58" i="14" s="1"/>
  <c r="F58" i="14"/>
  <c r="E58" i="14"/>
  <c r="E50" i="14" s="1"/>
  <c r="D58" i="14"/>
  <c r="G57" i="14"/>
  <c r="G56" i="14"/>
  <c r="G55" i="14"/>
  <c r="G54" i="14"/>
  <c r="G53" i="14"/>
  <c r="G52" i="14"/>
  <c r="G51" i="14"/>
  <c r="F51" i="14"/>
  <c r="E51" i="14"/>
  <c r="D51" i="14"/>
  <c r="F50" i="14"/>
  <c r="D50" i="14"/>
  <c r="G46" i="14"/>
  <c r="G45" i="14"/>
  <c r="G44" i="14"/>
  <c r="F43" i="14"/>
  <c r="E43" i="14"/>
  <c r="D43" i="14"/>
  <c r="G42" i="14"/>
  <c r="G41" i="14"/>
  <c r="G40" i="14"/>
  <c r="G39" i="14"/>
  <c r="G38" i="14"/>
  <c r="G37" i="14"/>
  <c r="G36" i="14"/>
  <c r="F36" i="14"/>
  <c r="E36" i="14"/>
  <c r="E35" i="14" s="1"/>
  <c r="D36" i="14"/>
  <c r="F35" i="14"/>
  <c r="D35" i="14"/>
  <c r="G91" i="15"/>
  <c r="G90" i="15"/>
  <c r="G88" i="15" s="1"/>
  <c r="G89" i="15"/>
  <c r="F88" i="15"/>
  <c r="E88" i="15"/>
  <c r="D88" i="15"/>
  <c r="G87" i="15"/>
  <c r="G86" i="15"/>
  <c r="G85" i="15"/>
  <c r="G84" i="15"/>
  <c r="G83" i="15"/>
  <c r="G82" i="15"/>
  <c r="F81" i="15"/>
  <c r="F80" i="15" s="1"/>
  <c r="E81" i="15"/>
  <c r="D81" i="15"/>
  <c r="E80" i="15"/>
  <c r="D80" i="15"/>
  <c r="G76" i="15"/>
  <c r="G75" i="15"/>
  <c r="G74" i="15"/>
  <c r="G73" i="15" s="1"/>
  <c r="F73" i="15"/>
  <c r="E73" i="15"/>
  <c r="D73" i="15"/>
  <c r="G72" i="15"/>
  <c r="G71" i="15"/>
  <c r="G70" i="15"/>
  <c r="G69" i="15"/>
  <c r="G68" i="15"/>
  <c r="G67" i="15"/>
  <c r="G66" i="15" s="1"/>
  <c r="F66" i="15"/>
  <c r="E66" i="15"/>
  <c r="E65" i="15" s="1"/>
  <c r="D66" i="15"/>
  <c r="F65" i="15"/>
  <c r="D65" i="15"/>
  <c r="G61" i="15"/>
  <c r="G60" i="15"/>
  <c r="G59" i="15"/>
  <c r="G58" i="15"/>
  <c r="F58" i="15"/>
  <c r="E58" i="15"/>
  <c r="D58" i="15"/>
  <c r="G57" i="15"/>
  <c r="G56" i="15"/>
  <c r="G55" i="15"/>
  <c r="G54" i="15"/>
  <c r="G53" i="15"/>
  <c r="G52" i="15"/>
  <c r="G51" i="15" s="1"/>
  <c r="G50" i="15" s="1"/>
  <c r="F51" i="15"/>
  <c r="E51" i="15"/>
  <c r="E50" i="15" s="1"/>
  <c r="D51" i="15"/>
  <c r="F50" i="15"/>
  <c r="D50" i="15"/>
  <c r="G50" i="14" l="1"/>
  <c r="G81" i="15"/>
  <c r="G80" i="15" s="1"/>
  <c r="G80" i="14"/>
  <c r="G50" i="10"/>
  <c r="G65" i="10"/>
  <c r="G43" i="14"/>
  <c r="G35" i="14" s="1"/>
  <c r="G65" i="15"/>
  <c r="G65" i="14"/>
  <c r="H98" i="15"/>
  <c r="H118" i="10"/>
  <c r="H116" i="10"/>
  <c r="H109" i="10"/>
  <c r="H104" i="10"/>
  <c r="H103" i="10" s="1"/>
  <c r="H98" i="10"/>
  <c r="D99" i="10"/>
  <c r="D100" i="10"/>
  <c r="D101" i="10"/>
  <c r="D102" i="10"/>
  <c r="D105" i="10"/>
  <c r="D106" i="10"/>
  <c r="D107" i="10"/>
  <c r="D108" i="10"/>
  <c r="D110" i="10"/>
  <c r="D111" i="10"/>
  <c r="D112" i="10"/>
  <c r="D113" i="10"/>
  <c r="D114" i="10"/>
  <c r="D115" i="10"/>
  <c r="D117" i="10"/>
  <c r="D119" i="10"/>
  <c r="D120" i="10"/>
  <c r="D121" i="10"/>
  <c r="D122" i="10"/>
  <c r="D131" i="10"/>
  <c r="D132" i="10"/>
  <c r="D133" i="10"/>
  <c r="D134" i="10"/>
  <c r="D135" i="10"/>
  <c r="D136" i="10"/>
  <c r="D137" i="10"/>
  <c r="D130" i="10"/>
  <c r="H138" i="10"/>
  <c r="D131" i="14"/>
  <c r="D132" i="14"/>
  <c r="D133" i="14"/>
  <c r="D134" i="14"/>
  <c r="D135" i="14"/>
  <c r="D136" i="14"/>
  <c r="D130" i="14"/>
  <c r="H138" i="14"/>
  <c r="H118" i="14"/>
  <c r="H116" i="14"/>
  <c r="H109" i="14"/>
  <c r="H104" i="14"/>
  <c r="H103" i="14" s="1"/>
  <c r="H98" i="14"/>
  <c r="D99" i="14"/>
  <c r="D100" i="14"/>
  <c r="D101" i="14"/>
  <c r="D102" i="14"/>
  <c r="D105" i="14"/>
  <c r="D106" i="14"/>
  <c r="D107" i="14"/>
  <c r="D108" i="14"/>
  <c r="D110" i="14"/>
  <c r="D111" i="14"/>
  <c r="D112" i="14"/>
  <c r="D113" i="14"/>
  <c r="D114" i="14"/>
  <c r="D115" i="14"/>
  <c r="D117" i="14"/>
  <c r="D119" i="14"/>
  <c r="D120" i="14"/>
  <c r="D121" i="14"/>
  <c r="D122" i="14"/>
  <c r="D131" i="15"/>
  <c r="D132" i="15"/>
  <c r="D133" i="15"/>
  <c r="D134" i="15"/>
  <c r="D135" i="15"/>
  <c r="D136" i="15"/>
  <c r="D137" i="15"/>
  <c r="D130" i="15"/>
  <c r="H138" i="15"/>
  <c r="H118" i="15"/>
  <c r="H116" i="15"/>
  <c r="H109" i="15"/>
  <c r="H104" i="15"/>
  <c r="H103" i="15" s="1"/>
  <c r="D107" i="15"/>
  <c r="D108" i="15"/>
  <c r="D110" i="15"/>
  <c r="D111" i="15"/>
  <c r="D112" i="15"/>
  <c r="D113" i="15"/>
  <c r="D114" i="15"/>
  <c r="D115" i="15"/>
  <c r="D117" i="15"/>
  <c r="D119" i="15"/>
  <c r="D120" i="15"/>
  <c r="D121" i="15"/>
  <c r="D122" i="15"/>
  <c r="H123" i="10" l="1"/>
  <c r="H124" i="10" s="1"/>
  <c r="H123" i="14"/>
  <c r="H124" i="14" s="1"/>
  <c r="H123" i="15"/>
  <c r="H124" i="15" s="1"/>
  <c r="H125" i="15" s="1"/>
  <c r="H139" i="15" s="1"/>
  <c r="H140" i="15" s="1"/>
  <c r="H141" i="15" s="1"/>
  <c r="H125" i="10" l="1"/>
  <c r="H125" i="14"/>
  <c r="B7" i="12"/>
  <c r="C142" i="14"/>
  <c r="H139" i="14" s="1"/>
  <c r="C142" i="10"/>
  <c r="H139" i="10" s="1"/>
  <c r="F19" i="13"/>
  <c r="F12" i="13"/>
  <c r="B6" i="12"/>
  <c r="E19" i="13"/>
  <c r="D19" i="13"/>
  <c r="B19" i="13"/>
  <c r="C19" i="13"/>
  <c r="G138" i="15"/>
  <c r="F138" i="15"/>
  <c r="E138" i="15"/>
  <c r="G118" i="15"/>
  <c r="F118" i="15"/>
  <c r="E118" i="15"/>
  <c r="G116" i="15"/>
  <c r="F116" i="15"/>
  <c r="E116" i="15"/>
  <c r="G109" i="15"/>
  <c r="F109" i="15"/>
  <c r="E109" i="15"/>
  <c r="D109" i="15" s="1"/>
  <c r="G104" i="15"/>
  <c r="G103" i="15" s="1"/>
  <c r="F104" i="15"/>
  <c r="E104" i="15"/>
  <c r="D104" i="15" s="1"/>
  <c r="F103" i="15"/>
  <c r="G98" i="15"/>
  <c r="F98" i="15"/>
  <c r="E98" i="15"/>
  <c r="G46" i="15"/>
  <c r="G45" i="15"/>
  <c r="G44" i="15"/>
  <c r="F43" i="15"/>
  <c r="D43" i="15"/>
  <c r="G42" i="15"/>
  <c r="G41" i="15"/>
  <c r="G40" i="15"/>
  <c r="G39" i="15"/>
  <c r="G38" i="15"/>
  <c r="G37" i="15"/>
  <c r="F35" i="15"/>
  <c r="D36" i="15"/>
  <c r="C14" i="15"/>
  <c r="G138" i="14"/>
  <c r="F138" i="14"/>
  <c r="E138" i="14"/>
  <c r="G118" i="14"/>
  <c r="F118" i="14"/>
  <c r="E118" i="14"/>
  <c r="G116" i="14"/>
  <c r="F116" i="14"/>
  <c r="E116" i="14"/>
  <c r="G109" i="14"/>
  <c r="F109" i="14"/>
  <c r="E109" i="14"/>
  <c r="G104" i="14"/>
  <c r="G103" i="14" s="1"/>
  <c r="F104" i="14"/>
  <c r="F103" i="14" s="1"/>
  <c r="E104" i="14"/>
  <c r="E103" i="14" s="1"/>
  <c r="G98" i="14"/>
  <c r="F98" i="14"/>
  <c r="E98" i="14"/>
  <c r="C14" i="14"/>
  <c r="G43" i="15" l="1"/>
  <c r="D116" i="15"/>
  <c r="D98" i="15"/>
  <c r="D138" i="14"/>
  <c r="B8" i="12"/>
  <c r="F17" i="13" s="1"/>
  <c r="F18" i="13" s="1"/>
  <c r="D118" i="14"/>
  <c r="D109" i="14"/>
  <c r="D118" i="15"/>
  <c r="D138" i="15"/>
  <c r="H140" i="10"/>
  <c r="H141" i="10" s="1"/>
  <c r="D103" i="14"/>
  <c r="E123" i="14"/>
  <c r="E124" i="14" s="1"/>
  <c r="E125" i="14" s="1"/>
  <c r="D98" i="14"/>
  <c r="G123" i="14"/>
  <c r="G124" i="14" s="1"/>
  <c r="G125" i="14" s="1"/>
  <c r="D104" i="14"/>
  <c r="D116" i="14"/>
  <c r="F123" i="14"/>
  <c r="F124" i="14" s="1"/>
  <c r="F125" i="14" s="1"/>
  <c r="H140" i="14"/>
  <c r="H141" i="14" s="1"/>
  <c r="F123" i="15"/>
  <c r="F124" i="15" s="1"/>
  <c r="F125" i="15" s="1"/>
  <c r="E103" i="15"/>
  <c r="D103" i="15" s="1"/>
  <c r="G123" i="15"/>
  <c r="G124" i="15" s="1"/>
  <c r="G125" i="15" s="1"/>
  <c r="G36" i="15"/>
  <c r="G35" i="15" s="1"/>
  <c r="B9" i="12"/>
  <c r="D123" i="14" l="1"/>
  <c r="D124" i="14" s="1"/>
  <c r="D125" i="14" s="1"/>
  <c r="E123" i="15"/>
  <c r="D123" i="15" s="1"/>
  <c r="G139" i="15"/>
  <c r="G140" i="15" s="1"/>
  <c r="G141" i="15" s="1"/>
  <c r="F139" i="15"/>
  <c r="F140" i="15" s="1"/>
  <c r="F141" i="15" s="1"/>
  <c r="E139" i="14"/>
  <c r="F139" i="14"/>
  <c r="F140" i="14" s="1"/>
  <c r="F141" i="14" s="1"/>
  <c r="G139" i="14"/>
  <c r="G140" i="14" s="1"/>
  <c r="G141" i="14" s="1"/>
  <c r="D124" i="15" l="1"/>
  <c r="D125" i="15" s="1"/>
  <c r="D139" i="14"/>
  <c r="D140" i="14" s="1"/>
  <c r="D141" i="14" s="1"/>
  <c r="D21" i="13" s="1"/>
  <c r="E124" i="15"/>
  <c r="E125" i="15" s="1"/>
  <c r="E139" i="15" s="1"/>
  <c r="D139" i="15" s="1"/>
  <c r="D140" i="15" s="1"/>
  <c r="J139" i="14"/>
  <c r="E140" i="14"/>
  <c r="J140" i="14" s="1"/>
  <c r="D141" i="15" l="1"/>
  <c r="J139" i="15"/>
  <c r="E140" i="15"/>
  <c r="J140" i="15" s="1"/>
  <c r="E141" i="14"/>
  <c r="J141" i="14" s="1"/>
  <c r="B14" i="13"/>
  <c r="B9" i="13"/>
  <c r="B10" i="13"/>
  <c r="C21" i="13" l="1"/>
  <c r="E141" i="15"/>
  <c r="J141" i="15" s="1"/>
  <c r="G138" i="10"/>
  <c r="F138" i="10"/>
  <c r="E138" i="10"/>
  <c r="G118" i="10"/>
  <c r="F118" i="10"/>
  <c r="E118" i="10"/>
  <c r="G116" i="10"/>
  <c r="F116" i="10"/>
  <c r="E116" i="10"/>
  <c r="G109" i="10"/>
  <c r="F109" i="10"/>
  <c r="E109" i="10"/>
  <c r="G104" i="10"/>
  <c r="G103" i="10" s="1"/>
  <c r="F104" i="10"/>
  <c r="F103" i="10" s="1"/>
  <c r="E104" i="10"/>
  <c r="G98" i="10"/>
  <c r="F98" i="10"/>
  <c r="E98" i="10"/>
  <c r="D138" i="10" l="1"/>
  <c r="D118" i="10"/>
  <c r="F123" i="10"/>
  <c r="F124" i="10" s="1"/>
  <c r="F125" i="10" s="1"/>
  <c r="F139" i="10" s="1"/>
  <c r="D109" i="10"/>
  <c r="D98" i="10"/>
  <c r="D104" i="10"/>
  <c r="D116" i="10"/>
  <c r="G123" i="10"/>
  <c r="G124" i="10" s="1"/>
  <c r="G125" i="10" s="1"/>
  <c r="G139" i="10" s="1"/>
  <c r="E103" i="10"/>
  <c r="D103" i="10" s="1"/>
  <c r="F140" i="10" l="1"/>
  <c r="F141" i="10" s="1"/>
  <c r="G140" i="10"/>
  <c r="G141" i="10" s="1"/>
  <c r="E123" i="10"/>
  <c r="C17" i="13"/>
  <c r="C18" i="13" s="1"/>
  <c r="D123" i="10" l="1"/>
  <c r="D124" i="10" s="1"/>
  <c r="D125" i="10" s="1"/>
  <c r="E124" i="10"/>
  <c r="E125" i="10" s="1"/>
  <c r="E139" i="10" s="1"/>
  <c r="D139" i="10" s="1"/>
  <c r="C12" i="13"/>
  <c r="C14" i="10"/>
  <c r="D140" i="10" l="1"/>
  <c r="D141" i="10" s="1"/>
  <c r="E21" i="13" s="1"/>
  <c r="B21" i="13" s="1"/>
  <c r="J139" i="10"/>
  <c r="E140" i="10"/>
  <c r="J140" i="10" s="1"/>
  <c r="C13" i="13"/>
  <c r="C16" i="13" s="1"/>
  <c r="F13" i="13"/>
  <c r="F15" i="13" l="1"/>
  <c r="F16" i="13"/>
  <c r="E141" i="10"/>
  <c r="J141" i="10" s="1"/>
  <c r="C15" i="13"/>
  <c r="C11" i="13"/>
  <c r="F11" i="13"/>
  <c r="F8" i="13" s="1"/>
  <c r="D17" i="13"/>
  <c r="E17" i="13"/>
  <c r="E18" i="13" l="1"/>
  <c r="E12" i="13" s="1"/>
  <c r="G21" i="13"/>
  <c r="C8" i="13"/>
  <c r="B17" i="13"/>
  <c r="D18" i="13"/>
  <c r="D12" i="13" s="1"/>
  <c r="E13" i="13" l="1"/>
  <c r="D13" i="13"/>
  <c r="B18" i="13"/>
  <c r="B12" i="13"/>
  <c r="D15" i="13" l="1"/>
  <c r="D16" i="13"/>
  <c r="E11" i="13"/>
  <c r="E8" i="13" s="1"/>
  <c r="E16" i="13"/>
  <c r="B16" i="13" s="1"/>
  <c r="E15" i="13"/>
  <c r="B15" i="13" s="1"/>
  <c r="B13" i="13"/>
  <c r="D11" i="13"/>
  <c r="D8" i="13" l="1"/>
  <c r="B8" i="13" s="1"/>
  <c r="B11" i="1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Smutková Ludmila Ing. (MPSV)</author>
  </authors>
  <commentList>
    <comment ref="A124" authorId="0" shapeId="0" xr:uid="{00000000-0006-0000-0000-000001000000}">
      <text>
        <r>
          <rPr>
            <sz val="9"/>
            <color indexed="81"/>
            <rFont val="Tahoma"/>
            <family val="2"/>
            <charset val="238"/>
          </rPr>
          <t>Nepřímé náklady obsahují např. kancelářské potřeby, pohonné hmoty, energie, telefony, internet, poštovné. NN jsou v rozpočtu dány procentem. I zde je tedy nutné vyčíslit pouze v procentech dle celkové částky v rozpočtu.</t>
        </r>
      </text>
    </comment>
    <comment ref="B124" authorId="0" shapeId="0" xr:uid="{00000000-0006-0000-0000-000002000000}">
      <text>
        <r>
          <rPr>
            <sz val="9"/>
            <color indexed="81"/>
            <rFont val="Tahoma"/>
            <family val="2"/>
            <charset val="238"/>
          </rPr>
          <t>Nepřímé náklady obsahují např. kancelářské potřeby, pohonné hmoty, energie, telefony, internet, poštovné. NN jsou v rozpočtu dány procentem. I zde je tedy nutné vyčíslit pouze v procentech dle celkové částky v rozpočtu.</t>
        </r>
      </text>
    </comment>
    <comment ref="C124" authorId="0" shapeId="0" xr:uid="{00000000-0006-0000-0000-000003000000}">
      <text>
        <r>
          <rPr>
            <sz val="9"/>
            <color indexed="81"/>
            <rFont val="Tahoma"/>
            <family val="2"/>
            <charset val="238"/>
          </rPr>
          <t xml:space="preserve">je nutné doplnit procento dle výzvy/žádosti v IS KP 14+ dle obecných pravidel  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Smutková Ludmila Ing. (MPSV)</author>
  </authors>
  <commentList>
    <comment ref="A124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Nepřímé náklady obsahují např. kancelářské potřeby, pohonné hmoty, energie, telefony, internet, poštovné. NN jsou v rozpočtu dány procentem. I zde je tedy nutné vyčíslit pouze v procentech dle celkové částky v rozpočtu.</t>
        </r>
      </text>
    </comment>
    <comment ref="B124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>Nepřímé náklady obsahují např. kancelářské potřeby, pohonné hmoty, energie, telefony, internet, poštovné. NN jsou v rozpočtu dány procentem. I zde je tedy nutné vyčíslit pouze v procentech dle celkové částky v rozpočtu.</t>
        </r>
      </text>
    </comment>
    <comment ref="C124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 xml:space="preserve">je nutné doplnit procento dle výzvy/žádosti v IS KP 14+ dle obecných pravidel  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Smutková Ludmila Ing. (MPSV)</author>
  </authors>
  <commentList>
    <comment ref="A124" authorId="0" shapeId="0" xr:uid="{00000000-0006-0000-0200-000001000000}">
      <text>
        <r>
          <rPr>
            <sz val="9"/>
            <color indexed="81"/>
            <rFont val="Tahoma"/>
            <family val="2"/>
            <charset val="238"/>
          </rPr>
          <t>Nepřímé náklady obsahují např. kancelářské potřeby, pohonné hmoty, energie, telefony, internet, poštovné. NN jsou v rozpočtu dány procentem. I zde je tedy nutné vyčíslit pouze v procentech dle celkové částky v rozpočtu.</t>
        </r>
      </text>
    </comment>
    <comment ref="C124" authorId="0" shapeId="0" xr:uid="{00000000-0006-0000-0200-000002000000}">
      <text>
        <r>
          <rPr>
            <sz val="9"/>
            <color indexed="81"/>
            <rFont val="Tahoma"/>
            <family val="2"/>
            <charset val="238"/>
          </rPr>
          <t xml:space="preserve">je nutné doplnit procento dle výzvy/žádosti v IS KP 14+ dle obecných pravidel  </t>
        </r>
      </text>
    </comment>
  </commentList>
</comments>
</file>

<file path=xl/sharedStrings.xml><?xml version="1.0" encoding="utf-8"?>
<sst xmlns="http://schemas.openxmlformats.org/spreadsheetml/2006/main" count="643" uniqueCount="146">
  <si>
    <t>pracovníci v sociálních službách</t>
  </si>
  <si>
    <t>zdravotničtí pracovníci</t>
  </si>
  <si>
    <t>pedagogičtí pracovníci</t>
  </si>
  <si>
    <t>manželští a rodinní poradci</t>
  </si>
  <si>
    <t>úvazky - DPČ</t>
  </si>
  <si>
    <t>úvazky (přepočet) - DPP</t>
  </si>
  <si>
    <t>obslužný personál</t>
  </si>
  <si>
    <t>administrativní pracovníci</t>
  </si>
  <si>
    <t>vedoucí pracovníci</t>
  </si>
  <si>
    <t>úvazky - pracovní smlouvy</t>
  </si>
  <si>
    <t>pracovní pozice</t>
  </si>
  <si>
    <t>další odborní pracovníci, kt.přímo poskytují soc.služby</t>
  </si>
  <si>
    <t>PRACOVNÍCI V PŘÍMÉ PÉČI celkem</t>
  </si>
  <si>
    <t>OSTATNÍ PRACOVNÍCI celkem</t>
  </si>
  <si>
    <t>PRACOVNÍCI CELKEM</t>
  </si>
  <si>
    <t>ř.</t>
  </si>
  <si>
    <t>1.1.1.</t>
  </si>
  <si>
    <t>1.1.2.</t>
  </si>
  <si>
    <t>1.1.3.</t>
  </si>
  <si>
    <t>1.1.4.</t>
  </si>
  <si>
    <t>1.1.5.</t>
  </si>
  <si>
    <t>1.1.6.</t>
  </si>
  <si>
    <t>1.2.1.</t>
  </si>
  <si>
    <t>1.2.2.</t>
  </si>
  <si>
    <t>1.2.3.</t>
  </si>
  <si>
    <t>celkem</t>
  </si>
  <si>
    <t>1.2 Dohody o pracovní činnosti</t>
  </si>
  <si>
    <t>1.3 Dohody o provedení práce</t>
  </si>
  <si>
    <t>1.4 Jiné osobní náklady</t>
  </si>
  <si>
    <t>Nákladová položka</t>
  </si>
  <si>
    <t>Úhrady od uživatelů</t>
  </si>
  <si>
    <t>Úřad práce ČR</t>
  </si>
  <si>
    <t>Nadace, sponzoři</t>
  </si>
  <si>
    <t>Komentář</t>
  </si>
  <si>
    <t>sociální pracovníci</t>
  </si>
  <si>
    <t xml:space="preserve">Finanční část </t>
  </si>
  <si>
    <r>
      <t xml:space="preserve">Obce </t>
    </r>
    <r>
      <rPr>
        <i/>
        <sz val="10"/>
        <color theme="1"/>
        <rFont val="Arial"/>
        <family val="2"/>
        <charset val="238"/>
      </rPr>
      <t>(uveďte jaké)</t>
    </r>
  </si>
  <si>
    <t>Plánované výnosy sociální služby</t>
  </si>
  <si>
    <r>
      <t xml:space="preserve">Kraje </t>
    </r>
    <r>
      <rPr>
        <i/>
        <sz val="10"/>
        <color theme="1"/>
        <rFont val="Arial"/>
        <family val="2"/>
        <charset val="238"/>
      </rPr>
      <t>(uveďte jaké)</t>
    </r>
  </si>
  <si>
    <r>
      <t xml:space="preserve">Jiné výnosy </t>
    </r>
    <r>
      <rPr>
        <i/>
        <sz val="10"/>
        <color theme="1"/>
        <rFont val="Arial"/>
        <family val="2"/>
        <charset val="238"/>
      </rPr>
      <t>(uveďte jaké)</t>
    </r>
  </si>
  <si>
    <t>Jiné veřejné zdroje</t>
  </si>
  <si>
    <t>Předpokládaný rozsah služby (Kapacita služby)</t>
  </si>
  <si>
    <t>Název organizace (poskytovatele služby)</t>
  </si>
  <si>
    <t>Identifikátor služby</t>
  </si>
  <si>
    <t>Druh služby</t>
  </si>
  <si>
    <t>Forma služby</t>
  </si>
  <si>
    <t>Identifikační číslo (IČ)</t>
  </si>
  <si>
    <t xml:space="preserve">Základní identifikační údaje: </t>
  </si>
  <si>
    <t xml:space="preserve">Personální zajištění služby </t>
  </si>
  <si>
    <t>Počet měsíců poskytování služby v rámci projektu celkem</t>
  </si>
  <si>
    <t>Název služby</t>
  </si>
  <si>
    <t>1.1 Pracovní smlouvy (hlavní pracovní poměr)</t>
  </si>
  <si>
    <t>1 OSOBNÍ (MZDOVÉ) NÁKLADY</t>
  </si>
  <si>
    <t>Výnosy</t>
  </si>
  <si>
    <r>
      <t xml:space="preserve">Dotace resorty státní správy </t>
    </r>
    <r>
      <rPr>
        <i/>
        <sz val="10"/>
        <color theme="1"/>
        <rFont val="Arial"/>
        <family val="2"/>
        <charset val="238"/>
      </rPr>
      <t>(uveďte jaké)</t>
    </r>
  </si>
  <si>
    <t>10 Nepřímé náklady</t>
  </si>
  <si>
    <t xml:space="preserve">04 Služby </t>
  </si>
  <si>
    <t>03 Zařízení a vybavení</t>
  </si>
  <si>
    <t>3.2 Dlouhodobý majetek - neinvestiční</t>
  </si>
  <si>
    <t>3.2.1 Dlouhodobý nehmotný majetek do 60 tis. Kč</t>
  </si>
  <si>
    <t>3.2.2 Dlouhodobý hmotný majetek do 40 tis. Kč</t>
  </si>
  <si>
    <t>05 Drobné stavební úpravy</t>
  </si>
  <si>
    <t>06 Přímá podpora</t>
  </si>
  <si>
    <t>5.1 opravy a udržování</t>
  </si>
  <si>
    <t>3.2.4 odpisy</t>
  </si>
  <si>
    <t>číslo položky rozpočtu v IS KP 14+</t>
  </si>
  <si>
    <t>Přímé náklady celkem</t>
  </si>
  <si>
    <t>4.1 nájemné</t>
  </si>
  <si>
    <t>4.2 právní a ekonomické služby</t>
  </si>
  <si>
    <t>4.3 školení a kurzy</t>
  </si>
  <si>
    <t>4.4 pracovníci v přímé péči (mimo prac.poměr, DPP, DPČ)</t>
  </si>
  <si>
    <t>4.5 ostatní pracovníci (mimo prac.poměr, DPP, DPČ)</t>
  </si>
  <si>
    <t>4.6 jiné</t>
  </si>
  <si>
    <t>6.1 mzdové příspěvky</t>
  </si>
  <si>
    <t>6.3 příspěvek na péči a na zapracování</t>
  </si>
  <si>
    <t>6.4 jiné</t>
  </si>
  <si>
    <t>3.2.3 Spotřební materiál pro CS</t>
  </si>
  <si>
    <t>Plánované náklady sociální služby CELKEM</t>
  </si>
  <si>
    <t>Plánované náklady sociální služby v roce n</t>
  </si>
  <si>
    <t>Plánované náklady sociální služby v roce n+1</t>
  </si>
  <si>
    <t>Plánované náklady sociální služby v roce n+2</t>
  </si>
  <si>
    <t>Plánované výnosy sociální služby CELKEM</t>
  </si>
  <si>
    <t>Plánované výnosy sociální služby v roce n</t>
  </si>
  <si>
    <t>Plánované výnosy sociální služby v roce n+1</t>
  </si>
  <si>
    <t>Plánované výnosy sociální služby v roce n+2</t>
  </si>
  <si>
    <t>Poznámka: v tabulkách se uvádějí údaje pouze ve vztahu k základním činnostem sociální služby (nikoliv fakultativním)</t>
  </si>
  <si>
    <t>rok n</t>
  </si>
  <si>
    <t>rok n+1</t>
  </si>
  <si>
    <t>rok n+2</t>
  </si>
  <si>
    <t xml:space="preserve">Cílová skupina služby </t>
  </si>
  <si>
    <t>Služba v rámci projektu poskytována od - do (uvede se konkrétní datum odkdy - dokdy je poskytování služby v projektu):</t>
  </si>
  <si>
    <r>
      <t xml:space="preserve">Údaje o kapacitě služby </t>
    </r>
    <r>
      <rPr>
        <sz val="12"/>
        <color theme="1"/>
        <rFont val="Arial"/>
        <family val="2"/>
        <charset val="238"/>
      </rPr>
      <t>(poskytovatel vyplní údaje o kapacitě služby s ohledem na druh a formu služby a způsob/jednotku vyjádření její kapacity v síti sociálních služeb a v rámci Pověření)</t>
    </r>
  </si>
  <si>
    <t>Plánované náklady sociální služby podle jednotlivých nákladových položek (celkem a v jednotlivých letech poskytování služby v rámci projektu)</t>
  </si>
  <si>
    <t>Místo poskytování sociální služby a územní působnost</t>
  </si>
  <si>
    <t>Přehled zdrojů financování:</t>
  </si>
  <si>
    <t>Fáze přehledu financování</t>
  </si>
  <si>
    <t>Měna</t>
  </si>
  <si>
    <t>Název etapy:</t>
  </si>
  <si>
    <t>Celkové zdroje:</t>
  </si>
  <si>
    <t>Celkové nezpůsobilé výdaje:</t>
  </si>
  <si>
    <t>JPP nezpůsobilé:</t>
  </si>
  <si>
    <t>Celkové způsobilé výdaje:</t>
  </si>
  <si>
    <t>Jiné peněžní příjmy (JPP):</t>
  </si>
  <si>
    <t>CZV bez příjmů:</t>
  </si>
  <si>
    <t>Příjmy čl. 61 obecného nařízení:</t>
  </si>
  <si>
    <t>Příspěvek Unie:</t>
  </si>
  <si>
    <t>Národní veřejné zdroje:</t>
  </si>
  <si>
    <t>Podpora celkem:</t>
  </si>
  <si>
    <t>Vlastní zdroj financování:</t>
  </si>
  <si>
    <t>Žádost o podporu</t>
  </si>
  <si>
    <t>Spolufinancování (obce, kraje. PO 5%, obchodní korporace 15 %)</t>
  </si>
  <si>
    <t>Celkové zdroje (peněžní příjmy) ve vztahu k sociální službě</t>
  </si>
  <si>
    <t>Další aktivity v projektu (mimo sociální služby)</t>
  </si>
  <si>
    <t>Jiné peněžní příjmy vůči dalším aktivitám projektu</t>
  </si>
  <si>
    <t>Celkové způsobilé výdaje bez příjmů</t>
  </si>
  <si>
    <t>Sociální služba 1</t>
  </si>
  <si>
    <t>Sociální služba 2</t>
  </si>
  <si>
    <t>Sociální služba 3</t>
  </si>
  <si>
    <t>Procento vlastního spolufinancování:</t>
  </si>
  <si>
    <t>Vyrovnávací platba celkem:</t>
  </si>
  <si>
    <t>VYROVNÁVACÍ PLATBA</t>
  </si>
  <si>
    <t>Spolufinancování (částka nepokrytá uvedenými výnosy ve vztahu k sociální službě)</t>
  </si>
  <si>
    <t>CELKEM NÁKLADY</t>
  </si>
  <si>
    <t>Podpora celkem</t>
  </si>
  <si>
    <t>Vlastní zdroje spolufinancování</t>
  </si>
  <si>
    <t>NENÍ RELEVANTNÍ</t>
  </si>
  <si>
    <t>Celkem za projekt</t>
  </si>
  <si>
    <t>rok n+3</t>
  </si>
  <si>
    <t>Plánované náklady sociální služby v roce n+3</t>
  </si>
  <si>
    <t>Plánované výnosy sociální služby v roce n+3</t>
  </si>
  <si>
    <r>
      <t xml:space="preserve">poznámka: </t>
    </r>
    <r>
      <rPr>
        <b/>
        <i/>
        <sz val="11"/>
        <color theme="1"/>
        <rFont val="Arial"/>
        <family val="2"/>
        <charset val="238"/>
      </rPr>
      <t xml:space="preserve">rok n </t>
    </r>
    <r>
      <rPr>
        <i/>
        <sz val="11"/>
        <color theme="1"/>
        <rFont val="Arial"/>
        <family val="2"/>
        <charset val="238"/>
      </rPr>
      <t>= první kalendářní rok, ve kterém bude sociální služba v rámci projektu podpořena</t>
    </r>
  </si>
  <si>
    <t>Celkové výnosy relevantní pro výpočet výše vyrovnávací platby vč. relevantní části spolufinancování</t>
  </si>
  <si>
    <t>Celkové výnosy relevantní pro výpočet výše vyrovnávací platby vč. relevatní části spolufinancování</t>
  </si>
  <si>
    <t>Žádost o podporu (Žádost v ISKP)</t>
  </si>
  <si>
    <t>Přehled zdrojů financování</t>
  </si>
  <si>
    <t xml:space="preserve">Spolufinancování připadající na další aktivity </t>
  </si>
  <si>
    <t>Jednotka pro vyjádření kapacity služby</t>
  </si>
  <si>
    <t>Počet jednotek služby</t>
  </si>
  <si>
    <t>CZK</t>
  </si>
  <si>
    <t>Další aktivity (v souhrnu)</t>
  </si>
  <si>
    <t>6.2 cestovné</t>
  </si>
  <si>
    <t xml:space="preserve">6.2 cestovné </t>
  </si>
  <si>
    <t>Celkem</t>
  </si>
  <si>
    <t xml:space="preserve">Počet měsíců poskytování služby </t>
  </si>
  <si>
    <t>Počet měsíců poskytování služby</t>
  </si>
  <si>
    <t>Celkové způsobilé výdaje připadající na další aktivity projektu (tj. včetně nepřímých nákladů)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</si>
</sst>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0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u/>
      <sz val="11"/>
      <color theme="1"/>
      <name val="Arial"/>
      <family val="2"/>
      <charset val="238"/>
    </font>
    <font>
      <sz val="9"/>
      <color indexed="81"/>
      <name val="Tahoma"/>
      <family val="2"/>
      <charset val="238"/>
    </font>
    <font>
      <sz val="11"/>
      <color theme="1"/>
      <name val="Arial"/>
      <family val="2"/>
      <charset val="238"/>
    </font>
    <font>
      <i/>
      <sz val="11"/>
      <color theme="1"/>
      <name val="Arial"/>
      <family val="2"/>
      <charset val="238"/>
    </font>
    <font>
      <b/>
      <i/>
      <sz val="11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0" tint="-0.34998626667073579"/>
      <name val="Arial"/>
      <family val="2"/>
      <charset val="238"/>
    </font>
    <font>
      <sz val="14"/>
      <color theme="1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b/>
      <sz val="14"/>
      <color theme="1"/>
      <name val="Arial"/>
      <family val="2"/>
      <charset val="238"/>
    </font>
    <font>
      <b/>
      <u/>
      <sz val="14"/>
      <color theme="1"/>
      <name val="Arial"/>
      <family val="2"/>
      <charset val="238"/>
    </font>
    <font>
      <b/>
      <i/>
      <sz val="12"/>
      <color theme="1"/>
      <name val="Arial"/>
      <family val="2"/>
      <charset val="238"/>
    </font>
    <font>
      <b/>
      <i/>
      <sz val="12"/>
      <name val="Arial"/>
      <family val="2"/>
      <charset val="238"/>
    </font>
    <font>
      <sz val="12"/>
      <name val="Arial"/>
      <family val="2"/>
      <charset val="238"/>
    </font>
    <font>
      <i/>
      <sz val="12"/>
      <name val="Arial"/>
      <family val="2"/>
      <charset val="238"/>
    </font>
    <font>
      <b/>
      <sz val="12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5" fillId="0" borderId="0" applyFont="0" applyFill="0" applyBorder="0" applyAlignment="0" applyProtection="0"/>
  </cellStyleXfs>
  <cellXfs count="208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6" fillId="0" borderId="0" xfId="0" applyFont="1"/>
    <xf numFmtId="0" fontId="7" fillId="0" borderId="0" xfId="0" applyFont="1"/>
    <xf numFmtId="0" fontId="4" fillId="0" borderId="0" xfId="0" applyFont="1" applyAlignment="1">
      <alignment horizontal="right"/>
    </xf>
    <xf numFmtId="0" fontId="6" fillId="2" borderId="1" xfId="0" applyFont="1" applyFill="1" applyBorder="1" applyAlignment="1">
      <alignment horizontal="right" vertical="center" wrapText="1"/>
    </xf>
    <xf numFmtId="0" fontId="6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6" fillId="2" borderId="1" xfId="0" applyFont="1" applyFill="1" applyBorder="1" applyAlignment="1">
      <alignment horizontal="right"/>
    </xf>
    <xf numFmtId="3" fontId="6" fillId="2" borderId="1" xfId="0" applyNumberFormat="1" applyFont="1" applyFill="1" applyBorder="1"/>
    <xf numFmtId="16" fontId="6" fillId="2" borderId="1" xfId="0" applyNumberFormat="1" applyFont="1" applyFill="1" applyBorder="1" applyAlignment="1">
      <alignment horizontal="right"/>
    </xf>
    <xf numFmtId="14" fontId="4" fillId="2" borderId="1" xfId="0" applyNumberFormat="1" applyFont="1" applyFill="1" applyBorder="1" applyAlignment="1">
      <alignment horizontal="right"/>
    </xf>
    <xf numFmtId="0" fontId="4" fillId="2" borderId="1" xfId="0" applyFont="1" applyFill="1" applyBorder="1" applyAlignment="1">
      <alignment horizontal="right"/>
    </xf>
    <xf numFmtId="0" fontId="8" fillId="0" borderId="0" xfId="0" applyFont="1" applyAlignment="1">
      <alignment horizontal="left"/>
    </xf>
    <xf numFmtId="0" fontId="8" fillId="0" borderId="0" xfId="0" applyFont="1"/>
    <xf numFmtId="3" fontId="4" fillId="2" borderId="1" xfId="0" applyNumberFormat="1" applyFont="1" applyFill="1" applyBorder="1"/>
    <xf numFmtId="0" fontId="5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10" fillId="0" borderId="0" xfId="0" applyFont="1"/>
    <xf numFmtId="0" fontId="4" fillId="0" borderId="0" xfId="0" applyFont="1" applyAlignment="1">
      <alignment vertical="center"/>
    </xf>
    <xf numFmtId="0" fontId="11" fillId="0" borderId="0" xfId="0" applyFont="1"/>
    <xf numFmtId="0" fontId="3" fillId="0" borderId="0" xfId="0" applyFont="1" applyAlignment="1">
      <alignment horizontal="left"/>
    </xf>
    <xf numFmtId="9" fontId="10" fillId="0" borderId="0" xfId="0" applyNumberFormat="1" applyFont="1"/>
    <xf numFmtId="9" fontId="4" fillId="0" borderId="0" xfId="0" applyNumberFormat="1" applyFont="1"/>
    <xf numFmtId="0" fontId="4" fillId="0" borderId="6" xfId="0" applyFont="1" applyBorder="1" applyAlignment="1">
      <alignment horizontal="left"/>
    </xf>
    <xf numFmtId="3" fontId="6" fillId="0" borderId="0" xfId="0" applyNumberFormat="1" applyFont="1"/>
    <xf numFmtId="3" fontId="4" fillId="0" borderId="0" xfId="0" applyNumberFormat="1" applyFont="1"/>
    <xf numFmtId="9" fontId="0" fillId="0" borderId="0" xfId="0" applyNumberFormat="1"/>
    <xf numFmtId="3" fontId="0" fillId="0" borderId="0" xfId="0" applyNumberFormat="1"/>
    <xf numFmtId="3" fontId="16" fillId="0" borderId="0" xfId="0" applyNumberFormat="1" applyFont="1"/>
    <xf numFmtId="3" fontId="4" fillId="2" borderId="3" xfId="0" applyNumberFormat="1" applyFont="1" applyFill="1" applyBorder="1"/>
    <xf numFmtId="0" fontId="14" fillId="0" borderId="0" xfId="0" applyFont="1"/>
    <xf numFmtId="0" fontId="17" fillId="0" borderId="0" xfId="0" applyFont="1"/>
    <xf numFmtId="0" fontId="17" fillId="0" borderId="0" xfId="0" applyFont="1" applyAlignment="1">
      <alignment vertical="center"/>
    </xf>
    <xf numFmtId="0" fontId="17" fillId="4" borderId="0" xfId="0" applyFont="1" applyFill="1"/>
    <xf numFmtId="0" fontId="18" fillId="0" borderId="0" xfId="0" applyFont="1"/>
    <xf numFmtId="9" fontId="6" fillId="2" borderId="4" xfId="0" applyNumberFormat="1" applyFont="1" applyFill="1" applyBorder="1"/>
    <xf numFmtId="0" fontId="6" fillId="2" borderId="8" xfId="0" applyFont="1" applyFill="1" applyBorder="1" applyAlignment="1">
      <alignment horizontal="left"/>
    </xf>
    <xf numFmtId="0" fontId="6" fillId="2" borderId="5" xfId="0" applyFont="1" applyFill="1" applyBorder="1" applyAlignment="1">
      <alignment horizontal="left"/>
    </xf>
    <xf numFmtId="0" fontId="6" fillId="2" borderId="6" xfId="0" applyFont="1" applyFill="1" applyBorder="1" applyAlignment="1">
      <alignment horizontal="left"/>
    </xf>
    <xf numFmtId="0" fontId="4" fillId="2" borderId="5" xfId="0" applyFont="1" applyFill="1" applyBorder="1" applyAlignment="1">
      <alignment horizontal="left"/>
    </xf>
    <xf numFmtId="0" fontId="4" fillId="2" borderId="6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left"/>
    </xf>
    <xf numFmtId="0" fontId="7" fillId="0" borderId="0" xfId="0" applyFont="1" applyAlignment="1">
      <alignment horizontal="center" vertical="center" wrapText="1"/>
    </xf>
    <xf numFmtId="3" fontId="2" fillId="0" borderId="0" xfId="0" applyNumberFormat="1" applyFont="1"/>
    <xf numFmtId="0" fontId="4" fillId="2" borderId="8" xfId="0" applyFont="1" applyFill="1" applyBorder="1" applyAlignment="1">
      <alignment horizontal="left"/>
    </xf>
    <xf numFmtId="0" fontId="4" fillId="2" borderId="7" xfId="0" applyFont="1" applyFill="1" applyBorder="1" applyAlignment="1">
      <alignment horizontal="left"/>
    </xf>
    <xf numFmtId="9" fontId="4" fillId="0" borderId="2" xfId="0" applyNumberFormat="1" applyFont="1" applyBorder="1" applyAlignment="1">
      <alignment horizontal="left"/>
    </xf>
    <xf numFmtId="0" fontId="19" fillId="0" borderId="0" xfId="0" applyFont="1"/>
    <xf numFmtId="0" fontId="20" fillId="0" borderId="0" xfId="0" applyFont="1"/>
    <xf numFmtId="0" fontId="3" fillId="2" borderId="13" xfId="0" applyFont="1" applyFill="1" applyBorder="1" applyAlignment="1">
      <alignment vertical="center"/>
    </xf>
    <xf numFmtId="0" fontId="21" fillId="2" borderId="12" xfId="0" applyFont="1" applyFill="1" applyBorder="1" applyAlignment="1">
      <alignment horizontal="center" vertical="center"/>
    </xf>
    <xf numFmtId="0" fontId="22" fillId="2" borderId="13" xfId="0" applyFont="1" applyFill="1" applyBorder="1" applyAlignment="1">
      <alignment vertical="center"/>
    </xf>
    <xf numFmtId="0" fontId="21" fillId="2" borderId="11" xfId="0" applyFont="1" applyFill="1" applyBorder="1" applyAlignment="1">
      <alignment vertical="center"/>
    </xf>
    <xf numFmtId="0" fontId="13" fillId="2" borderId="20" xfId="0" applyFont="1" applyFill="1" applyBorder="1"/>
    <xf numFmtId="0" fontId="23" fillId="2" borderId="14" xfId="0" applyFont="1" applyFill="1" applyBorder="1"/>
    <xf numFmtId="0" fontId="13" fillId="2" borderId="26" xfId="0" applyFont="1" applyFill="1" applyBorder="1"/>
    <xf numFmtId="0" fontId="13" fillId="4" borderId="15" xfId="0" applyFont="1" applyFill="1" applyBorder="1"/>
    <xf numFmtId="0" fontId="13" fillId="2" borderId="16" xfId="0" applyFont="1" applyFill="1" applyBorder="1"/>
    <xf numFmtId="0" fontId="23" fillId="2" borderId="16" xfId="0" applyFont="1" applyFill="1" applyBorder="1"/>
    <xf numFmtId="0" fontId="13" fillId="2" borderId="1" xfId="0" applyFont="1" applyFill="1" applyBorder="1"/>
    <xf numFmtId="0" fontId="13" fillId="4" borderId="17" xfId="0" applyFont="1" applyFill="1" applyBorder="1"/>
    <xf numFmtId="0" fontId="13" fillId="2" borderId="22" xfId="0" applyFont="1" applyFill="1" applyBorder="1"/>
    <xf numFmtId="0" fontId="24" fillId="2" borderId="16" xfId="0" applyFont="1" applyFill="1" applyBorder="1"/>
    <xf numFmtId="0" fontId="24" fillId="2" borderId="1" xfId="0" applyFont="1" applyFill="1" applyBorder="1"/>
    <xf numFmtId="0" fontId="24" fillId="4" borderId="17" xfId="0" applyFont="1" applyFill="1" applyBorder="1"/>
    <xf numFmtId="0" fontId="13" fillId="7" borderId="13" xfId="0" applyFont="1" applyFill="1" applyBorder="1"/>
    <xf numFmtId="0" fontId="13" fillId="2" borderId="13" xfId="0" applyFont="1" applyFill="1" applyBorder="1"/>
    <xf numFmtId="0" fontId="13" fillId="8" borderId="13" xfId="0" applyFont="1" applyFill="1" applyBorder="1"/>
    <xf numFmtId="0" fontId="13" fillId="2" borderId="24" xfId="0" applyFont="1" applyFill="1" applyBorder="1"/>
    <xf numFmtId="0" fontId="13" fillId="0" borderId="0" xfId="0" applyFont="1"/>
    <xf numFmtId="9" fontId="13" fillId="0" borderId="0" xfId="0" applyNumberFormat="1" applyFont="1" applyAlignment="1">
      <alignment horizontal="right" indent="2"/>
    </xf>
    <xf numFmtId="9" fontId="24" fillId="0" borderId="0" xfId="0" applyNumberFormat="1" applyFont="1"/>
    <xf numFmtId="0" fontId="3" fillId="5" borderId="13" xfId="0" applyFont="1" applyFill="1" applyBorder="1" applyAlignment="1">
      <alignment vertical="center"/>
    </xf>
    <xf numFmtId="3" fontId="22" fillId="5" borderId="12" xfId="0" applyNumberFormat="1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/>
    </xf>
    <xf numFmtId="0" fontId="3" fillId="2" borderId="23" xfId="0" applyFont="1" applyFill="1" applyBorder="1" applyAlignment="1">
      <alignment horizontal="right" indent="2"/>
    </xf>
    <xf numFmtId="9" fontId="3" fillId="7" borderId="12" xfId="0" applyNumberFormat="1" applyFont="1" applyFill="1" applyBorder="1" applyAlignment="1">
      <alignment horizontal="right" indent="2"/>
    </xf>
    <xf numFmtId="0" fontId="21" fillId="4" borderId="12" xfId="0" applyFont="1" applyFill="1" applyBorder="1" applyAlignment="1">
      <alignment vertical="center" wrapText="1"/>
    </xf>
    <xf numFmtId="4" fontId="3" fillId="7" borderId="12" xfId="0" applyNumberFormat="1" applyFont="1" applyFill="1" applyBorder="1" applyAlignment="1">
      <alignment horizontal="right" indent="2"/>
    </xf>
    <xf numFmtId="4" fontId="3" fillId="2" borderId="21" xfId="0" applyNumberFormat="1" applyFont="1" applyFill="1" applyBorder="1" applyAlignment="1">
      <alignment horizontal="right" indent="2"/>
    </xf>
    <xf numFmtId="4" fontId="3" fillId="2" borderId="23" xfId="0" applyNumberFormat="1" applyFont="1" applyFill="1" applyBorder="1" applyAlignment="1">
      <alignment horizontal="right" indent="2"/>
    </xf>
    <xf numFmtId="4" fontId="3" fillId="2" borderId="12" xfId="0" applyNumberFormat="1" applyFont="1" applyFill="1" applyBorder="1" applyAlignment="1">
      <alignment horizontal="right" indent="2"/>
    </xf>
    <xf numFmtId="4" fontId="3" fillId="2" borderId="17" xfId="0" applyNumberFormat="1" applyFont="1" applyFill="1" applyBorder="1" applyAlignment="1">
      <alignment horizontal="right" indent="2"/>
    </xf>
    <xf numFmtId="4" fontId="3" fillId="8" borderId="12" xfId="0" applyNumberFormat="1" applyFont="1" applyFill="1" applyBorder="1" applyAlignment="1">
      <alignment horizontal="right" indent="2"/>
    </xf>
    <xf numFmtId="4" fontId="3" fillId="2" borderId="25" xfId="0" applyNumberFormat="1" applyFont="1" applyFill="1" applyBorder="1" applyAlignment="1">
      <alignment horizontal="right" indent="2"/>
    </xf>
    <xf numFmtId="4" fontId="3" fillId="5" borderId="12" xfId="0" applyNumberFormat="1" applyFont="1" applyFill="1" applyBorder="1" applyAlignment="1">
      <alignment horizontal="right" vertical="center"/>
    </xf>
    <xf numFmtId="4" fontId="25" fillId="5" borderId="10" xfId="0" applyNumberFormat="1" applyFont="1" applyFill="1" applyBorder="1" applyAlignment="1">
      <alignment vertical="center"/>
    </xf>
    <xf numFmtId="4" fontId="25" fillId="5" borderId="11" xfId="0" applyNumberFormat="1" applyFont="1" applyFill="1" applyBorder="1" applyAlignment="1">
      <alignment vertical="center"/>
    </xf>
    <xf numFmtId="4" fontId="23" fillId="2" borderId="16" xfId="0" applyNumberFormat="1" applyFont="1" applyFill="1" applyBorder="1" applyAlignment="1">
      <alignment horizontal="left" indent="11"/>
    </xf>
    <xf numFmtId="4" fontId="23" fillId="2" borderId="1" xfId="0" applyNumberFormat="1" applyFont="1" applyFill="1" applyBorder="1" applyAlignment="1">
      <alignment horizontal="left" indent="11"/>
    </xf>
    <xf numFmtId="4" fontId="23" fillId="4" borderId="17" xfId="0" applyNumberFormat="1" applyFont="1" applyFill="1" applyBorder="1" applyAlignment="1">
      <alignment horizontal="left" indent="11"/>
    </xf>
    <xf numFmtId="9" fontId="23" fillId="2" borderId="18" xfId="0" applyNumberFormat="1" applyFont="1" applyFill="1" applyBorder="1" applyAlignment="1">
      <alignment horizontal="left" indent="11"/>
    </xf>
    <xf numFmtId="9" fontId="23" fillId="2" borderId="27" xfId="0" applyNumberFormat="1" applyFont="1" applyFill="1" applyBorder="1" applyAlignment="1">
      <alignment horizontal="left" indent="11"/>
    </xf>
    <xf numFmtId="9" fontId="23" fillId="4" borderId="19" xfId="0" applyNumberFormat="1" applyFont="1" applyFill="1" applyBorder="1" applyAlignment="1">
      <alignment horizontal="left" indent="11"/>
    </xf>
    <xf numFmtId="0" fontId="4" fillId="2" borderId="3" xfId="0" applyFont="1" applyFill="1" applyBorder="1" applyAlignment="1">
      <alignment horizontal="left" wrapText="1"/>
    </xf>
    <xf numFmtId="9" fontId="4" fillId="2" borderId="3" xfId="0" applyNumberFormat="1" applyFont="1" applyFill="1" applyBorder="1"/>
    <xf numFmtId="0" fontId="6" fillId="2" borderId="13" xfId="0" applyFont="1" applyFill="1" applyBorder="1"/>
    <xf numFmtId="2" fontId="4" fillId="2" borderId="4" xfId="1" applyNumberFormat="1" applyFont="1" applyFill="1" applyBorder="1"/>
    <xf numFmtId="4" fontId="4" fillId="2" borderId="1" xfId="0" applyNumberFormat="1" applyFont="1" applyFill="1" applyBorder="1"/>
    <xf numFmtId="9" fontId="4" fillId="0" borderId="33" xfId="0" applyNumberFormat="1" applyFont="1" applyBorder="1" applyAlignment="1">
      <alignment horizontal="left"/>
    </xf>
    <xf numFmtId="0" fontId="6" fillId="2" borderId="1" xfId="0" applyFont="1" applyFill="1" applyBorder="1" applyAlignment="1">
      <alignment horizontal="center" vertical="center" wrapText="1"/>
    </xf>
    <xf numFmtId="3" fontId="6" fillId="2" borderId="1" xfId="0" applyNumberFormat="1" applyFont="1" applyFill="1" applyBorder="1" applyAlignment="1">
      <alignment horizontal="center" vertical="center" wrapText="1"/>
    </xf>
    <xf numFmtId="3" fontId="6" fillId="2" borderId="1" xfId="0" applyNumberFormat="1" applyFont="1" applyFill="1" applyBorder="1" applyAlignment="1">
      <alignment horizontal="center" vertical="center"/>
    </xf>
    <xf numFmtId="0" fontId="4" fillId="0" borderId="31" xfId="0" applyFont="1" applyBorder="1" applyAlignment="1">
      <alignment horizontal="left"/>
    </xf>
    <xf numFmtId="4" fontId="6" fillId="2" borderId="1" xfId="0" applyNumberFormat="1" applyFont="1" applyFill="1" applyBorder="1" applyAlignment="1">
      <alignment horizontal="right" indent="3"/>
    </xf>
    <xf numFmtId="4" fontId="6" fillId="2" borderId="1" xfId="0" applyNumberFormat="1" applyFont="1" applyFill="1" applyBorder="1"/>
    <xf numFmtId="4" fontId="6" fillId="2" borderId="3" xfId="0" applyNumberFormat="1" applyFont="1" applyFill="1" applyBorder="1" applyAlignment="1">
      <alignment horizontal="right" indent="3"/>
    </xf>
    <xf numFmtId="4" fontId="6" fillId="2" borderId="3" xfId="0" applyNumberFormat="1" applyFont="1" applyFill="1" applyBorder="1"/>
    <xf numFmtId="4" fontId="6" fillId="6" borderId="11" xfId="0" applyNumberFormat="1" applyFont="1" applyFill="1" applyBorder="1" applyAlignment="1">
      <alignment horizontal="right" indent="3"/>
    </xf>
    <xf numFmtId="4" fontId="6" fillId="6" borderId="11" xfId="0" applyNumberFormat="1" applyFont="1" applyFill="1" applyBorder="1"/>
    <xf numFmtId="4" fontId="6" fillId="6" borderId="12" xfId="0" applyNumberFormat="1" applyFont="1" applyFill="1" applyBorder="1"/>
    <xf numFmtId="4" fontId="6" fillId="5" borderId="11" xfId="0" applyNumberFormat="1" applyFont="1" applyFill="1" applyBorder="1" applyAlignment="1">
      <alignment horizontal="right" indent="3"/>
    </xf>
    <xf numFmtId="4" fontId="6" fillId="5" borderId="11" xfId="0" applyNumberFormat="1" applyFont="1" applyFill="1" applyBorder="1"/>
    <xf numFmtId="4" fontId="6" fillId="5" borderId="12" xfId="0" applyNumberFormat="1" applyFont="1" applyFill="1" applyBorder="1"/>
    <xf numFmtId="4" fontId="16" fillId="0" borderId="0" xfId="0" applyNumberFormat="1" applyFont="1"/>
    <xf numFmtId="4" fontId="6" fillId="2" borderId="7" xfId="0" applyNumberFormat="1" applyFont="1" applyFill="1" applyBorder="1" applyAlignment="1">
      <alignment horizontal="right" indent="3"/>
    </xf>
    <xf numFmtId="4" fontId="6" fillId="6" borderId="28" xfId="0" applyNumberFormat="1" applyFont="1" applyFill="1" applyBorder="1"/>
    <xf numFmtId="4" fontId="6" fillId="2" borderId="2" xfId="0" applyNumberFormat="1" applyFont="1" applyFill="1" applyBorder="1"/>
    <xf numFmtId="4" fontId="2" fillId="2" borderId="1" xfId="0" applyNumberFormat="1" applyFont="1" applyFill="1" applyBorder="1"/>
    <xf numFmtId="4" fontId="2" fillId="2" borderId="2" xfId="0" applyNumberFormat="1" applyFont="1" applyFill="1" applyBorder="1"/>
    <xf numFmtId="4" fontId="6" fillId="2" borderId="4" xfId="0" applyNumberFormat="1" applyFont="1" applyFill="1" applyBorder="1"/>
    <xf numFmtId="0" fontId="4" fillId="2" borderId="4" xfId="0" applyFont="1" applyFill="1" applyBorder="1"/>
    <xf numFmtId="4" fontId="4" fillId="0" borderId="1" xfId="0" applyNumberFormat="1" applyFont="1" applyBorder="1" applyProtection="1">
      <protection locked="0"/>
    </xf>
    <xf numFmtId="0" fontId="4" fillId="0" borderId="1" xfId="0" applyFont="1" applyBorder="1" applyProtection="1">
      <protection locked="0"/>
    </xf>
    <xf numFmtId="3" fontId="6" fillId="3" borderId="1" xfId="0" applyNumberFormat="1" applyFont="1" applyFill="1" applyBorder="1" applyAlignment="1" applyProtection="1">
      <alignment vertical="center"/>
      <protection locked="0"/>
    </xf>
    <xf numFmtId="9" fontId="6" fillId="3" borderId="4" xfId="0" applyNumberFormat="1" applyFont="1" applyFill="1" applyBorder="1" applyProtection="1">
      <protection locked="0"/>
    </xf>
    <xf numFmtId="4" fontId="4" fillId="3" borderId="1" xfId="0" applyNumberFormat="1" applyFont="1" applyFill="1" applyBorder="1" applyProtection="1">
      <protection locked="0"/>
    </xf>
    <xf numFmtId="4" fontId="6" fillId="2" borderId="12" xfId="1" applyNumberFormat="1" applyFont="1" applyFill="1" applyBorder="1"/>
    <xf numFmtId="9" fontId="4" fillId="0" borderId="2" xfId="0" applyNumberFormat="1" applyFont="1" applyBorder="1" applyAlignment="1" applyProtection="1">
      <alignment horizontal="left"/>
      <protection locked="0"/>
    </xf>
    <xf numFmtId="4" fontId="6" fillId="2" borderId="1" xfId="0" applyNumberFormat="1" applyFont="1" applyFill="1" applyBorder="1" applyProtection="1">
      <protection hidden="1"/>
    </xf>
    <xf numFmtId="4" fontId="6" fillId="2" borderId="2" xfId="0" applyNumberFormat="1" applyFont="1" applyFill="1" applyBorder="1" applyProtection="1">
      <protection hidden="1"/>
    </xf>
    <xf numFmtId="4" fontId="2" fillId="2" borderId="1" xfId="0" applyNumberFormat="1" applyFont="1" applyFill="1" applyBorder="1" applyProtection="1">
      <protection hidden="1"/>
    </xf>
    <xf numFmtId="4" fontId="2" fillId="2" borderId="2" xfId="0" applyNumberFormat="1" applyFont="1" applyFill="1" applyBorder="1" applyProtection="1">
      <protection hidden="1"/>
    </xf>
    <xf numFmtId="4" fontId="6" fillId="2" borderId="4" xfId="0" applyNumberFormat="1" applyFont="1" applyFill="1" applyBorder="1" applyProtection="1">
      <protection hidden="1"/>
    </xf>
    <xf numFmtId="4" fontId="4" fillId="0" borderId="1" xfId="0" applyNumberFormat="1" applyFont="1" applyBorder="1"/>
    <xf numFmtId="4" fontId="6" fillId="6" borderId="11" xfId="0" applyNumberFormat="1" applyFont="1" applyFill="1" applyBorder="1" applyAlignment="1">
      <alignment horizontal="right" vertical="center"/>
    </xf>
    <xf numFmtId="4" fontId="6" fillId="6" borderId="11" xfId="0" applyNumberFormat="1" applyFont="1" applyFill="1" applyBorder="1" applyAlignment="1">
      <alignment vertical="center"/>
    </xf>
    <xf numFmtId="4" fontId="6" fillId="6" borderId="12" xfId="0" applyNumberFormat="1" applyFont="1" applyFill="1" applyBorder="1" applyAlignment="1">
      <alignment vertical="center"/>
    </xf>
    <xf numFmtId="4" fontId="6" fillId="6" borderId="29" xfId="0" applyNumberFormat="1" applyFont="1" applyFill="1" applyBorder="1" applyAlignment="1">
      <alignment horizontal="right" vertical="center"/>
    </xf>
    <xf numFmtId="4" fontId="6" fillId="6" borderId="29" xfId="0" applyNumberFormat="1" applyFont="1" applyFill="1" applyBorder="1" applyAlignment="1">
      <alignment vertical="center"/>
    </xf>
    <xf numFmtId="4" fontId="6" fillId="6" borderId="30" xfId="0" applyNumberFormat="1" applyFont="1" applyFill="1" applyBorder="1" applyAlignment="1">
      <alignment vertical="center"/>
    </xf>
    <xf numFmtId="0" fontId="4" fillId="2" borderId="5" xfId="0" applyFont="1" applyFill="1" applyBorder="1" applyAlignment="1">
      <alignment horizontal="left" wrapText="1"/>
    </xf>
    <xf numFmtId="0" fontId="10" fillId="4" borderId="1" xfId="0" applyFont="1" applyFill="1" applyBorder="1" applyAlignment="1">
      <alignment vertical="center" wrapText="1"/>
    </xf>
    <xf numFmtId="0" fontId="0" fillId="0" borderId="1" xfId="0" applyBorder="1" applyAlignment="1">
      <alignment vertical="center"/>
    </xf>
    <xf numFmtId="0" fontId="10" fillId="4" borderId="5" xfId="0" applyFont="1" applyFill="1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6" fillId="2" borderId="8" xfId="0" applyFont="1" applyFill="1" applyBorder="1" applyAlignment="1">
      <alignment horizontal="left" vertical="center"/>
    </xf>
    <xf numFmtId="0" fontId="0" fillId="0" borderId="35" xfId="0" applyBorder="1" applyAlignment="1">
      <alignment horizontal="left" vertical="center"/>
    </xf>
    <xf numFmtId="0" fontId="0" fillId="0" borderId="7" xfId="0" applyBorder="1" applyAlignment="1">
      <alignment vertical="center"/>
    </xf>
    <xf numFmtId="0" fontId="0" fillId="0" borderId="36" xfId="0" applyBorder="1" applyAlignment="1">
      <alignment horizontal="left" vertical="center"/>
    </xf>
    <xf numFmtId="0" fontId="0" fillId="0" borderId="37" xfId="0" applyBorder="1" applyAlignment="1">
      <alignment horizontal="left" vertical="center"/>
    </xf>
    <xf numFmtId="0" fontId="0" fillId="0" borderId="31" xfId="0" applyBorder="1" applyAlignment="1">
      <alignment vertical="center"/>
    </xf>
    <xf numFmtId="0" fontId="4" fillId="2" borderId="5" xfId="0" applyFont="1" applyFill="1" applyBorder="1" applyAlignment="1">
      <alignment horizontal="left"/>
    </xf>
    <xf numFmtId="0" fontId="4" fillId="2" borderId="32" xfId="0" applyFont="1" applyFill="1" applyBorder="1" applyAlignment="1">
      <alignment horizontal="left"/>
    </xf>
    <xf numFmtId="0" fontId="4" fillId="2" borderId="6" xfId="0" applyFont="1" applyFill="1" applyBorder="1" applyAlignment="1">
      <alignment horizontal="left"/>
    </xf>
    <xf numFmtId="0" fontId="4" fillId="0" borderId="1" xfId="0" applyFont="1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vertical="center"/>
      <protection locked="0"/>
    </xf>
    <xf numFmtId="0" fontId="4" fillId="2" borderId="5" xfId="0" applyFont="1" applyFill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11" fillId="0" borderId="0" xfId="0" applyFont="1" applyAlignment="1">
      <alignment horizontal="left" wrapText="1"/>
    </xf>
    <xf numFmtId="0" fontId="0" fillId="0" borderId="0" xfId="0"/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6" fillId="2" borderId="5" xfId="0" applyFont="1" applyFill="1" applyBorder="1" applyAlignment="1">
      <alignment vertical="center" wrapText="1"/>
    </xf>
    <xf numFmtId="0" fontId="4" fillId="0" borderId="5" xfId="0" applyFont="1" applyBorder="1" applyProtection="1">
      <protection locked="0"/>
    </xf>
    <xf numFmtId="0" fontId="0" fillId="0" borderId="6" xfId="0" applyBorder="1" applyProtection="1">
      <protection locked="0"/>
    </xf>
    <xf numFmtId="0" fontId="7" fillId="4" borderId="5" xfId="0" applyFont="1" applyFill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0" borderId="6" xfId="0" applyFont="1" applyBorder="1" applyAlignment="1">
      <alignment vertical="center" wrapText="1"/>
    </xf>
    <xf numFmtId="0" fontId="6" fillId="2" borderId="5" xfId="0" applyFont="1" applyFill="1" applyBorder="1" applyAlignment="1">
      <alignment horizontal="left" vertical="center" wrapText="1"/>
    </xf>
    <xf numFmtId="0" fontId="0" fillId="0" borderId="32" xfId="0" applyBorder="1" applyAlignment="1">
      <alignment horizontal="left" vertical="center" wrapText="1"/>
    </xf>
    <xf numFmtId="0" fontId="6" fillId="2" borderId="5" xfId="0" applyFont="1" applyFill="1" applyBorder="1" applyAlignment="1">
      <alignment horizontal="left"/>
    </xf>
    <xf numFmtId="0" fontId="6" fillId="2" borderId="32" xfId="0" applyFont="1" applyFill="1" applyBorder="1" applyAlignment="1">
      <alignment horizontal="left"/>
    </xf>
    <xf numFmtId="0" fontId="6" fillId="2" borderId="6" xfId="0" applyFont="1" applyFill="1" applyBorder="1" applyAlignment="1">
      <alignment horizontal="left"/>
    </xf>
    <xf numFmtId="0" fontId="0" fillId="0" borderId="32" xfId="0" applyBorder="1" applyAlignment="1">
      <alignment horizontal="left"/>
    </xf>
    <xf numFmtId="0" fontId="0" fillId="0" borderId="6" xfId="0" applyBorder="1" applyAlignment="1">
      <alignment horizontal="left"/>
    </xf>
    <xf numFmtId="0" fontId="6" fillId="6" borderId="9" xfId="0" applyFont="1" applyFill="1" applyBorder="1" applyAlignment="1">
      <alignment horizontal="left"/>
    </xf>
    <xf numFmtId="0" fontId="0" fillId="0" borderId="34" xfId="0" applyBorder="1" applyAlignment="1">
      <alignment horizontal="left"/>
    </xf>
    <xf numFmtId="0" fontId="0" fillId="0" borderId="10" xfId="0" applyBorder="1" applyAlignment="1">
      <alignment horizontal="left"/>
    </xf>
    <xf numFmtId="0" fontId="14" fillId="0" borderId="32" xfId="0" applyFont="1" applyBorder="1" applyAlignment="1">
      <alignment horizontal="left"/>
    </xf>
    <xf numFmtId="0" fontId="14" fillId="0" borderId="6" xfId="0" applyFont="1" applyBorder="1" applyAlignment="1">
      <alignment horizontal="left"/>
    </xf>
    <xf numFmtId="0" fontId="6" fillId="6" borderId="9" xfId="0" applyFont="1" applyFill="1" applyBorder="1" applyAlignment="1">
      <alignment horizontal="left" wrapText="1"/>
    </xf>
    <xf numFmtId="0" fontId="0" fillId="0" borderId="34" xfId="0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6" fillId="5" borderId="9" xfId="0" applyFont="1" applyFill="1" applyBorder="1" applyAlignment="1">
      <alignment horizontal="left" vertical="center"/>
    </xf>
    <xf numFmtId="0" fontId="0" fillId="0" borderId="34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4" fillId="2" borderId="4" xfId="0" applyFont="1" applyFill="1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10" fillId="4" borderId="5" xfId="0" applyFont="1" applyFill="1" applyBorder="1" applyAlignment="1">
      <alignment vertical="center" wrapText="1"/>
    </xf>
    <xf numFmtId="0" fontId="6" fillId="6" borderId="9" xfId="0" applyFont="1" applyFill="1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6" fillId="2" borderId="3" xfId="0" applyFont="1" applyFill="1" applyBorder="1" applyAlignment="1">
      <alignment horizontal="left"/>
    </xf>
    <xf numFmtId="0" fontId="0" fillId="0" borderId="3" xfId="0" applyBorder="1" applyAlignment="1">
      <alignment horizontal="left"/>
    </xf>
    <xf numFmtId="0" fontId="6" fillId="6" borderId="13" xfId="0" applyFont="1" applyFill="1" applyBorder="1" applyAlignment="1">
      <alignment horizontal="left"/>
    </xf>
    <xf numFmtId="0" fontId="0" fillId="0" borderId="11" xfId="0" applyBorder="1"/>
  </cellXfs>
  <cellStyles count="2">
    <cellStyle name="Normální" xfId="0" builtinId="0"/>
    <cellStyle name="Procenta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53"/>
  <sheetViews>
    <sheetView view="pageLayout" zoomScaleNormal="80" workbookViewId="0">
      <selection activeCell="E139" sqref="E139"/>
    </sheetView>
  </sheetViews>
  <sheetFormatPr defaultRowHeight="14.25" x14ac:dyDescent="0.2"/>
  <cols>
    <col min="1" max="1" width="9.140625" style="3"/>
    <col min="2" max="2" width="41.85546875" style="23" customWidth="1"/>
    <col min="3" max="3" width="14.28515625" style="3" customWidth="1"/>
    <col min="4" max="4" width="22.85546875" style="3" bestFit="1" customWidth="1"/>
    <col min="5" max="8" width="15.7109375" style="3" customWidth="1"/>
    <col min="9" max="9" width="24.7109375" style="3" customWidth="1"/>
    <col min="10" max="10" width="28.28515625" style="3" customWidth="1"/>
    <col min="11" max="16384" width="9.140625" style="3"/>
  </cols>
  <sheetData>
    <row r="1" spans="1:6" ht="15" x14ac:dyDescent="0.25">
      <c r="A1" s="18"/>
      <c r="B1" s="18"/>
    </row>
    <row r="3" spans="1:6" ht="15.75" x14ac:dyDescent="0.25">
      <c r="A3" s="26" t="s">
        <v>47</v>
      </c>
      <c r="B3" s="26"/>
      <c r="C3" s="26"/>
    </row>
    <row r="4" spans="1:6" ht="8.25" customHeight="1" x14ac:dyDescent="0.2"/>
    <row r="5" spans="1:6" s="24" customFormat="1" ht="30" customHeight="1" x14ac:dyDescent="0.2">
      <c r="A5" s="148" t="s">
        <v>42</v>
      </c>
      <c r="B5" s="149"/>
      <c r="C5" s="161"/>
      <c r="D5" s="161"/>
      <c r="E5" s="162"/>
      <c r="F5" s="162"/>
    </row>
    <row r="6" spans="1:6" s="24" customFormat="1" ht="30" customHeight="1" x14ac:dyDescent="0.2">
      <c r="A6" s="148" t="s">
        <v>46</v>
      </c>
      <c r="B6" s="149"/>
      <c r="C6" s="161"/>
      <c r="D6" s="161"/>
      <c r="E6" s="162"/>
      <c r="F6" s="162"/>
    </row>
    <row r="7" spans="1:6" s="24" customFormat="1" ht="30" customHeight="1" x14ac:dyDescent="0.2">
      <c r="A7" s="148" t="s">
        <v>43</v>
      </c>
      <c r="B7" s="149"/>
      <c r="C7" s="161"/>
      <c r="D7" s="161"/>
      <c r="E7" s="162"/>
      <c r="F7" s="162"/>
    </row>
    <row r="8" spans="1:6" s="24" customFormat="1" ht="30" customHeight="1" x14ac:dyDescent="0.2">
      <c r="A8" s="148" t="s">
        <v>50</v>
      </c>
      <c r="B8" s="149"/>
      <c r="C8" s="161"/>
      <c r="D8" s="161"/>
      <c r="E8" s="162"/>
      <c r="F8" s="162"/>
    </row>
    <row r="9" spans="1:6" s="24" customFormat="1" ht="30" customHeight="1" x14ac:dyDescent="0.2">
      <c r="A9" s="148" t="s">
        <v>44</v>
      </c>
      <c r="B9" s="149"/>
      <c r="C9" s="161"/>
      <c r="D9" s="161"/>
      <c r="E9" s="162"/>
      <c r="F9" s="162"/>
    </row>
    <row r="10" spans="1:6" s="24" customFormat="1" ht="30" customHeight="1" x14ac:dyDescent="0.2">
      <c r="A10" s="148" t="s">
        <v>45</v>
      </c>
      <c r="B10" s="149"/>
      <c r="C10" s="161"/>
      <c r="D10" s="161"/>
      <c r="E10" s="162"/>
      <c r="F10" s="162"/>
    </row>
    <row r="11" spans="1:6" s="24" customFormat="1" ht="30" customHeight="1" x14ac:dyDescent="0.2">
      <c r="A11" s="148" t="s">
        <v>89</v>
      </c>
      <c r="B11" s="149"/>
      <c r="C11" s="161"/>
      <c r="D11" s="161"/>
      <c r="E11" s="162"/>
      <c r="F11" s="162"/>
    </row>
    <row r="12" spans="1:6" s="24" customFormat="1" ht="30" customHeight="1" x14ac:dyDescent="0.2">
      <c r="A12" s="148" t="s">
        <v>93</v>
      </c>
      <c r="B12" s="149"/>
      <c r="C12" s="161"/>
      <c r="D12" s="161"/>
      <c r="E12" s="162"/>
      <c r="F12" s="162"/>
    </row>
    <row r="13" spans="1:6" s="24" customFormat="1" ht="42.75" customHeight="1" x14ac:dyDescent="0.2">
      <c r="A13" s="148" t="s">
        <v>90</v>
      </c>
      <c r="B13" s="149"/>
      <c r="C13" s="161"/>
      <c r="D13" s="161"/>
      <c r="E13" s="162"/>
      <c r="F13" s="162"/>
    </row>
    <row r="14" spans="1:6" s="24" customFormat="1" ht="30" customHeight="1" x14ac:dyDescent="0.2">
      <c r="A14" s="148" t="s">
        <v>49</v>
      </c>
      <c r="B14" s="149"/>
      <c r="C14" s="161">
        <f>SUM(C15:C18)</f>
        <v>0</v>
      </c>
      <c r="D14" s="161"/>
      <c r="E14" s="162"/>
      <c r="F14" s="162"/>
    </row>
    <row r="15" spans="1:6" s="24" customFormat="1" ht="12.75" x14ac:dyDescent="0.2">
      <c r="A15" s="148" t="s">
        <v>86</v>
      </c>
      <c r="B15" s="149"/>
      <c r="C15" s="161"/>
      <c r="D15" s="161"/>
      <c r="E15" s="162"/>
      <c r="F15" s="162"/>
    </row>
    <row r="16" spans="1:6" s="24" customFormat="1" ht="12.75" x14ac:dyDescent="0.2">
      <c r="A16" s="148" t="s">
        <v>87</v>
      </c>
      <c r="B16" s="149"/>
      <c r="C16" s="161"/>
      <c r="D16" s="161"/>
      <c r="E16" s="162"/>
      <c r="F16" s="162"/>
    </row>
    <row r="17" spans="1:9" s="24" customFormat="1" ht="12.75" x14ac:dyDescent="0.2">
      <c r="A17" s="148" t="s">
        <v>88</v>
      </c>
      <c r="B17" s="149"/>
      <c r="C17" s="161"/>
      <c r="D17" s="161"/>
      <c r="E17" s="162"/>
      <c r="F17" s="162"/>
    </row>
    <row r="18" spans="1:9" s="24" customFormat="1" ht="12.75" x14ac:dyDescent="0.2">
      <c r="A18" s="148" t="s">
        <v>127</v>
      </c>
      <c r="B18" s="149"/>
      <c r="C18" s="161"/>
      <c r="D18" s="161"/>
      <c r="E18" s="162"/>
      <c r="F18" s="162"/>
    </row>
    <row r="19" spans="1:9" s="23" customFormat="1" ht="30" customHeight="1" x14ac:dyDescent="0.2"/>
    <row r="20" spans="1:9" s="23" customFormat="1" ht="30" customHeight="1" x14ac:dyDescent="0.2">
      <c r="A20" s="167" t="s">
        <v>91</v>
      </c>
      <c r="B20" s="168"/>
      <c r="C20" s="168"/>
      <c r="D20" s="168"/>
      <c r="E20" s="168"/>
      <c r="F20" s="168"/>
    </row>
    <row r="21" spans="1:9" s="23" customFormat="1" ht="19.5" customHeight="1" x14ac:dyDescent="0.2">
      <c r="B21" s="25"/>
    </row>
    <row r="22" spans="1:9" s="24" customFormat="1" ht="57" customHeight="1" x14ac:dyDescent="0.2">
      <c r="A22" s="174" t="s">
        <v>41</v>
      </c>
      <c r="B22" s="174"/>
      <c r="C22" s="172" t="s">
        <v>136</v>
      </c>
      <c r="D22" s="173"/>
      <c r="E22" s="174" t="s">
        <v>137</v>
      </c>
      <c r="F22" s="175"/>
    </row>
    <row r="23" spans="1:9" ht="12.75" x14ac:dyDescent="0.2">
      <c r="A23" s="150" t="s">
        <v>86</v>
      </c>
      <c r="B23" s="151"/>
      <c r="C23" s="170"/>
      <c r="D23" s="171"/>
      <c r="E23" s="170"/>
      <c r="F23" s="171"/>
    </row>
    <row r="24" spans="1:9" ht="12.75" x14ac:dyDescent="0.2">
      <c r="A24" s="150" t="s">
        <v>87</v>
      </c>
      <c r="B24" s="151"/>
      <c r="C24" s="170"/>
      <c r="D24" s="171"/>
      <c r="E24" s="170"/>
      <c r="F24" s="171"/>
    </row>
    <row r="25" spans="1:9" ht="12.75" x14ac:dyDescent="0.2">
      <c r="A25" s="150" t="s">
        <v>88</v>
      </c>
      <c r="B25" s="151"/>
      <c r="C25" s="170"/>
      <c r="D25" s="171"/>
      <c r="E25" s="170"/>
      <c r="F25" s="171"/>
    </row>
    <row r="26" spans="1:9" ht="15" customHeight="1" x14ac:dyDescent="0.2">
      <c r="A26" s="150" t="s">
        <v>127</v>
      </c>
      <c r="B26" s="151"/>
      <c r="C26" s="170"/>
      <c r="D26" s="171"/>
      <c r="E26" s="170"/>
      <c r="F26" s="171"/>
    </row>
    <row r="27" spans="1:9" hidden="1" x14ac:dyDescent="0.2"/>
    <row r="28" spans="1:9" ht="35.25" customHeight="1" x14ac:dyDescent="0.2">
      <c r="A28" s="165" t="s">
        <v>130</v>
      </c>
      <c r="B28" s="166"/>
      <c r="C28" s="166"/>
      <c r="D28" s="166"/>
      <c r="E28" s="166"/>
      <c r="F28" s="166"/>
    </row>
    <row r="31" spans="1:9" ht="15.75" x14ac:dyDescent="0.25">
      <c r="A31" s="26" t="s">
        <v>48</v>
      </c>
      <c r="B31" s="26"/>
      <c r="G31" s="5"/>
      <c r="H31" s="5"/>
    </row>
    <row r="32" spans="1:9" ht="15" x14ac:dyDescent="0.25">
      <c r="B32" s="17"/>
      <c r="C32" s="1"/>
      <c r="D32" s="1"/>
      <c r="E32" s="1"/>
      <c r="F32" s="1"/>
      <c r="G32" s="5"/>
      <c r="H32" s="5"/>
      <c r="I32" s="1"/>
    </row>
    <row r="33" spans="1:9" ht="15" x14ac:dyDescent="0.25">
      <c r="A33" s="21" t="s">
        <v>86</v>
      </c>
      <c r="B33" s="21"/>
      <c r="G33" s="5"/>
      <c r="H33" s="5"/>
    </row>
    <row r="34" spans="1:9" ht="24.75" thickBot="1" x14ac:dyDescent="0.25">
      <c r="A34" s="7" t="s">
        <v>15</v>
      </c>
      <c r="B34" s="169" t="s">
        <v>10</v>
      </c>
      <c r="C34" s="164"/>
      <c r="D34" s="9" t="s">
        <v>9</v>
      </c>
      <c r="E34" s="9" t="s">
        <v>4</v>
      </c>
      <c r="F34" s="9" t="s">
        <v>5</v>
      </c>
      <c r="G34" s="10" t="s">
        <v>25</v>
      </c>
      <c r="H34" s="48"/>
      <c r="I34" s="11"/>
    </row>
    <row r="35" spans="1:9" ht="13.5" thickBot="1" x14ac:dyDescent="0.25">
      <c r="A35" s="12">
        <v>1</v>
      </c>
      <c r="B35" s="169" t="s">
        <v>14</v>
      </c>
      <c r="C35" s="164"/>
      <c r="D35" s="135">
        <v>0</v>
      </c>
      <c r="E35" s="135">
        <f t="shared" ref="E35:F35" si="0">E36+E43</f>
        <v>0</v>
      </c>
      <c r="F35" s="135">
        <f t="shared" si="0"/>
        <v>0</v>
      </c>
      <c r="G35" s="136">
        <f>G36+G43</f>
        <v>0</v>
      </c>
      <c r="H35" s="30"/>
      <c r="I35" s="4"/>
    </row>
    <row r="36" spans="1:9" ht="13.5" thickBot="1" x14ac:dyDescent="0.25">
      <c r="A36" s="14">
        <v>41275</v>
      </c>
      <c r="B36" s="169" t="s">
        <v>12</v>
      </c>
      <c r="C36" s="164"/>
      <c r="D36" s="137">
        <f>SUM(D37:D42)</f>
        <v>0</v>
      </c>
      <c r="E36" s="137">
        <f t="shared" ref="E36:F36" si="1">SUM(E37:E42)</f>
        <v>0</v>
      </c>
      <c r="F36" s="137">
        <f t="shared" si="1"/>
        <v>0</v>
      </c>
      <c r="G36" s="138">
        <f>SUM(G37:G42)</f>
        <v>0</v>
      </c>
      <c r="H36" s="49"/>
      <c r="I36" s="4"/>
    </row>
    <row r="37" spans="1:9" ht="12.75" x14ac:dyDescent="0.2">
      <c r="A37" s="15" t="s">
        <v>16</v>
      </c>
      <c r="B37" s="163" t="s">
        <v>34</v>
      </c>
      <c r="C37" s="164"/>
      <c r="D37" s="128"/>
      <c r="E37" s="128"/>
      <c r="F37" s="128"/>
      <c r="G37" s="139">
        <f t="shared" ref="G37:G42" si="2">SUM(D37:F37)</f>
        <v>0</v>
      </c>
      <c r="H37" s="30"/>
    </row>
    <row r="38" spans="1:9" ht="12.75" x14ac:dyDescent="0.2">
      <c r="A38" s="15" t="s">
        <v>17</v>
      </c>
      <c r="B38" s="163" t="s">
        <v>0</v>
      </c>
      <c r="C38" s="164"/>
      <c r="D38" s="128"/>
      <c r="E38" s="128"/>
      <c r="F38" s="128"/>
      <c r="G38" s="139">
        <f t="shared" si="2"/>
        <v>0</v>
      </c>
      <c r="H38" s="30"/>
    </row>
    <row r="39" spans="1:9" ht="12.75" x14ac:dyDescent="0.2">
      <c r="A39" s="15" t="s">
        <v>18</v>
      </c>
      <c r="B39" s="163" t="s">
        <v>1</v>
      </c>
      <c r="C39" s="164"/>
      <c r="D39" s="128"/>
      <c r="E39" s="128"/>
      <c r="F39" s="128"/>
      <c r="G39" s="139">
        <f t="shared" si="2"/>
        <v>0</v>
      </c>
      <c r="H39" s="30"/>
    </row>
    <row r="40" spans="1:9" ht="12.75" x14ac:dyDescent="0.2">
      <c r="A40" s="15" t="s">
        <v>19</v>
      </c>
      <c r="B40" s="163" t="s">
        <v>2</v>
      </c>
      <c r="C40" s="164"/>
      <c r="D40" s="128"/>
      <c r="E40" s="128"/>
      <c r="F40" s="128"/>
      <c r="G40" s="139">
        <f t="shared" si="2"/>
        <v>0</v>
      </c>
      <c r="H40" s="30"/>
    </row>
    <row r="41" spans="1:9" ht="12.75" x14ac:dyDescent="0.2">
      <c r="A41" s="15" t="s">
        <v>20</v>
      </c>
      <c r="B41" s="163" t="s">
        <v>3</v>
      </c>
      <c r="C41" s="164"/>
      <c r="D41" s="128"/>
      <c r="E41" s="128"/>
      <c r="F41" s="128"/>
      <c r="G41" s="139">
        <f t="shared" si="2"/>
        <v>0</v>
      </c>
      <c r="H41" s="30"/>
    </row>
    <row r="42" spans="1:9" ht="13.5" thickBot="1" x14ac:dyDescent="0.25">
      <c r="A42" s="15" t="s">
        <v>21</v>
      </c>
      <c r="B42" s="163" t="s">
        <v>11</v>
      </c>
      <c r="C42" s="164"/>
      <c r="D42" s="128"/>
      <c r="E42" s="128"/>
      <c r="F42" s="128"/>
      <c r="G42" s="139">
        <f t="shared" si="2"/>
        <v>0</v>
      </c>
      <c r="H42" s="30"/>
    </row>
    <row r="43" spans="1:9" ht="13.5" thickBot="1" x14ac:dyDescent="0.25">
      <c r="A43" s="14">
        <v>41306</v>
      </c>
      <c r="B43" s="169" t="s">
        <v>13</v>
      </c>
      <c r="C43" s="176"/>
      <c r="D43" s="111">
        <f>SUM(D44:D46)</f>
        <v>0</v>
      </c>
      <c r="E43" s="111">
        <f t="shared" ref="E43:F43" si="3">SUM(E44:E46)</f>
        <v>0</v>
      </c>
      <c r="F43" s="111">
        <f t="shared" si="3"/>
        <v>0</v>
      </c>
      <c r="G43" s="136">
        <f>SUM(G44:G46)</f>
        <v>0</v>
      </c>
      <c r="H43" s="30"/>
      <c r="I43" s="4"/>
    </row>
    <row r="44" spans="1:9" ht="12.75" x14ac:dyDescent="0.2">
      <c r="A44" s="16" t="s">
        <v>22</v>
      </c>
      <c r="B44" s="163" t="s">
        <v>8</v>
      </c>
      <c r="C44" s="164"/>
      <c r="D44" s="140"/>
      <c r="E44" s="140"/>
      <c r="F44" s="140"/>
      <c r="G44" s="139">
        <f>SUM(D44:F44)</f>
        <v>0</v>
      </c>
      <c r="H44" s="30"/>
    </row>
    <row r="45" spans="1:9" ht="12.75" x14ac:dyDescent="0.2">
      <c r="A45" s="16" t="s">
        <v>23</v>
      </c>
      <c r="B45" s="163" t="s">
        <v>7</v>
      </c>
      <c r="C45" s="164"/>
      <c r="D45" s="140"/>
      <c r="E45" s="140"/>
      <c r="F45" s="140"/>
      <c r="G45" s="139">
        <f>SUM(D45:F45)</f>
        <v>0</v>
      </c>
      <c r="H45" s="30"/>
    </row>
    <row r="46" spans="1:9" ht="12.75" x14ac:dyDescent="0.2">
      <c r="A46" s="16" t="s">
        <v>24</v>
      </c>
      <c r="B46" s="163" t="s">
        <v>6</v>
      </c>
      <c r="C46" s="164"/>
      <c r="D46" s="140"/>
      <c r="E46" s="140"/>
      <c r="F46" s="140"/>
      <c r="G46" s="139">
        <f>SUM(D46:F46)</f>
        <v>0</v>
      </c>
      <c r="H46" s="30"/>
    </row>
    <row r="47" spans="1:9" ht="15" x14ac:dyDescent="0.25">
      <c r="B47" s="6"/>
      <c r="G47" s="5"/>
      <c r="H47" s="5"/>
    </row>
    <row r="48" spans="1:9" ht="15" x14ac:dyDescent="0.25">
      <c r="A48" s="21" t="s">
        <v>87</v>
      </c>
      <c r="B48" s="21"/>
      <c r="G48" s="5"/>
      <c r="H48" s="5"/>
    </row>
    <row r="49" spans="1:9" ht="24.75" thickBot="1" x14ac:dyDescent="0.25">
      <c r="A49" s="7" t="s">
        <v>15</v>
      </c>
      <c r="B49" s="169" t="s">
        <v>10</v>
      </c>
      <c r="C49" s="164"/>
      <c r="D49" s="9" t="s">
        <v>9</v>
      </c>
      <c r="E49" s="9" t="s">
        <v>4</v>
      </c>
      <c r="F49" s="9" t="s">
        <v>5</v>
      </c>
      <c r="G49" s="10" t="s">
        <v>25</v>
      </c>
      <c r="H49" s="48"/>
      <c r="I49" s="11"/>
    </row>
    <row r="50" spans="1:9" ht="13.5" thickBot="1" x14ac:dyDescent="0.25">
      <c r="A50" s="12">
        <v>1</v>
      </c>
      <c r="B50" s="169" t="s">
        <v>14</v>
      </c>
      <c r="C50" s="164"/>
      <c r="D50" s="111">
        <f>D51+D58</f>
        <v>0</v>
      </c>
      <c r="E50" s="111">
        <f t="shared" ref="E50:F50" si="4">E51+E58</f>
        <v>0</v>
      </c>
      <c r="F50" s="111">
        <f t="shared" si="4"/>
        <v>0</v>
      </c>
      <c r="G50" s="123">
        <f>G51+G58</f>
        <v>0</v>
      </c>
      <c r="H50" s="30"/>
      <c r="I50" s="4"/>
    </row>
    <row r="51" spans="1:9" ht="13.5" thickBot="1" x14ac:dyDescent="0.25">
      <c r="A51" s="14">
        <v>41275</v>
      </c>
      <c r="B51" s="169" t="s">
        <v>12</v>
      </c>
      <c r="C51" s="164"/>
      <c r="D51" s="124">
        <f>SUM(D52:D57)</f>
        <v>0</v>
      </c>
      <c r="E51" s="124">
        <f t="shared" ref="E51:F51" si="5">SUM(E52:E57)</f>
        <v>0</v>
      </c>
      <c r="F51" s="124">
        <f t="shared" si="5"/>
        <v>0</v>
      </c>
      <c r="G51" s="125">
        <f>SUM(G52:G57)</f>
        <v>0</v>
      </c>
      <c r="H51" s="49"/>
      <c r="I51" s="4"/>
    </row>
    <row r="52" spans="1:9" ht="12.75" x14ac:dyDescent="0.2">
      <c r="A52" s="15" t="s">
        <v>16</v>
      </c>
      <c r="B52" s="163" t="s">
        <v>34</v>
      </c>
      <c r="C52" s="164"/>
      <c r="D52" s="128"/>
      <c r="E52" s="128"/>
      <c r="F52" s="128"/>
      <c r="G52" s="126">
        <f t="shared" ref="G52:G57" si="6">SUM(D52:F52)</f>
        <v>0</v>
      </c>
      <c r="H52" s="30"/>
    </row>
    <row r="53" spans="1:9" ht="12.75" x14ac:dyDescent="0.2">
      <c r="A53" s="15" t="s">
        <v>17</v>
      </c>
      <c r="B53" s="163" t="s">
        <v>0</v>
      </c>
      <c r="C53" s="164"/>
      <c r="D53" s="128"/>
      <c r="E53" s="128"/>
      <c r="F53" s="128"/>
      <c r="G53" s="126">
        <f t="shared" si="6"/>
        <v>0</v>
      </c>
      <c r="H53" s="30"/>
    </row>
    <row r="54" spans="1:9" ht="12.75" x14ac:dyDescent="0.2">
      <c r="A54" s="15" t="s">
        <v>18</v>
      </c>
      <c r="B54" s="163" t="s">
        <v>1</v>
      </c>
      <c r="C54" s="164"/>
      <c r="D54" s="128"/>
      <c r="E54" s="128"/>
      <c r="F54" s="128"/>
      <c r="G54" s="126">
        <f t="shared" si="6"/>
        <v>0</v>
      </c>
      <c r="H54" s="30"/>
    </row>
    <row r="55" spans="1:9" ht="12.75" x14ac:dyDescent="0.2">
      <c r="A55" s="15" t="s">
        <v>19</v>
      </c>
      <c r="B55" s="163" t="s">
        <v>2</v>
      </c>
      <c r="C55" s="164"/>
      <c r="D55" s="128"/>
      <c r="E55" s="128"/>
      <c r="F55" s="128"/>
      <c r="G55" s="126">
        <f t="shared" si="6"/>
        <v>0</v>
      </c>
      <c r="H55" s="30"/>
    </row>
    <row r="56" spans="1:9" ht="12.75" x14ac:dyDescent="0.2">
      <c r="A56" s="15" t="s">
        <v>20</v>
      </c>
      <c r="B56" s="163" t="s">
        <v>3</v>
      </c>
      <c r="C56" s="164"/>
      <c r="D56" s="128"/>
      <c r="E56" s="128"/>
      <c r="F56" s="128"/>
      <c r="G56" s="126">
        <f t="shared" si="6"/>
        <v>0</v>
      </c>
      <c r="H56" s="30"/>
    </row>
    <row r="57" spans="1:9" ht="13.5" thickBot="1" x14ac:dyDescent="0.25">
      <c r="A57" s="15" t="s">
        <v>21</v>
      </c>
      <c r="B57" s="163" t="s">
        <v>11</v>
      </c>
      <c r="C57" s="164"/>
      <c r="D57" s="128"/>
      <c r="E57" s="128"/>
      <c r="F57" s="128"/>
      <c r="G57" s="126">
        <f t="shared" si="6"/>
        <v>0</v>
      </c>
      <c r="H57" s="30"/>
    </row>
    <row r="58" spans="1:9" ht="13.5" thickBot="1" x14ac:dyDescent="0.25">
      <c r="A58" s="14">
        <v>41306</v>
      </c>
      <c r="B58" s="169" t="s">
        <v>13</v>
      </c>
      <c r="C58" s="176"/>
      <c r="D58" s="111">
        <f>SUM(D59:D61)</f>
        <v>0</v>
      </c>
      <c r="E58" s="111">
        <f t="shared" ref="E58:F58" si="7">SUM(E59:E61)</f>
        <v>0</v>
      </c>
      <c r="F58" s="111">
        <f t="shared" si="7"/>
        <v>0</v>
      </c>
      <c r="G58" s="123">
        <f>SUM(G59:G61)</f>
        <v>0</v>
      </c>
      <c r="H58" s="30"/>
      <c r="I58" s="4"/>
    </row>
    <row r="59" spans="1:9" ht="12.75" x14ac:dyDescent="0.2">
      <c r="A59" s="16" t="s">
        <v>22</v>
      </c>
      <c r="B59" s="163" t="s">
        <v>8</v>
      </c>
      <c r="C59" s="164"/>
      <c r="D59" s="128"/>
      <c r="E59" s="128"/>
      <c r="F59" s="128"/>
      <c r="G59" s="126">
        <f>SUM(D59:F59)</f>
        <v>0</v>
      </c>
      <c r="H59" s="30"/>
    </row>
    <row r="60" spans="1:9" ht="12.75" x14ac:dyDescent="0.2">
      <c r="A60" s="16" t="s">
        <v>23</v>
      </c>
      <c r="B60" s="163" t="s">
        <v>7</v>
      </c>
      <c r="C60" s="164"/>
      <c r="D60" s="128"/>
      <c r="E60" s="128"/>
      <c r="F60" s="128"/>
      <c r="G60" s="126">
        <f>SUM(D60:F60)</f>
        <v>0</v>
      </c>
      <c r="H60" s="30"/>
    </row>
    <row r="61" spans="1:9" ht="12.75" x14ac:dyDescent="0.2">
      <c r="A61" s="16" t="s">
        <v>24</v>
      </c>
      <c r="B61" s="163" t="s">
        <v>6</v>
      </c>
      <c r="C61" s="164"/>
      <c r="D61" s="128"/>
      <c r="E61" s="128"/>
      <c r="F61" s="128"/>
      <c r="G61" s="126">
        <f>SUM(D61:F61)</f>
        <v>0</v>
      </c>
      <c r="H61" s="30"/>
    </row>
    <row r="62" spans="1:9" ht="15" x14ac:dyDescent="0.25">
      <c r="B62" s="6"/>
      <c r="G62" s="5"/>
      <c r="H62" s="5"/>
    </row>
    <row r="63" spans="1:9" ht="15" x14ac:dyDescent="0.25">
      <c r="A63" s="21" t="s">
        <v>88</v>
      </c>
      <c r="B63" s="21"/>
      <c r="G63" s="5"/>
      <c r="H63" s="5"/>
    </row>
    <row r="64" spans="1:9" ht="24.75" thickBot="1" x14ac:dyDescent="0.25">
      <c r="A64" s="7" t="s">
        <v>15</v>
      </c>
      <c r="B64" s="169" t="s">
        <v>10</v>
      </c>
      <c r="C64" s="164"/>
      <c r="D64" s="9" t="s">
        <v>9</v>
      </c>
      <c r="E64" s="9" t="s">
        <v>4</v>
      </c>
      <c r="F64" s="9" t="s">
        <v>5</v>
      </c>
      <c r="G64" s="10" t="s">
        <v>25</v>
      </c>
      <c r="H64" s="48"/>
      <c r="I64" s="11"/>
    </row>
    <row r="65" spans="1:9" ht="13.5" thickBot="1" x14ac:dyDescent="0.25">
      <c r="A65" s="12">
        <v>1</v>
      </c>
      <c r="B65" s="169" t="s">
        <v>14</v>
      </c>
      <c r="C65" s="164"/>
      <c r="D65" s="111">
        <f>D66+D73</f>
        <v>0</v>
      </c>
      <c r="E65" s="111">
        <f t="shared" ref="E65:F65" si="8">E66+E73</f>
        <v>0</v>
      </c>
      <c r="F65" s="111">
        <f t="shared" si="8"/>
        <v>0</v>
      </c>
      <c r="G65" s="123">
        <f>G66+G73</f>
        <v>0</v>
      </c>
      <c r="H65" s="30"/>
      <c r="I65" s="4"/>
    </row>
    <row r="66" spans="1:9" ht="13.5" thickBot="1" x14ac:dyDescent="0.25">
      <c r="A66" s="14">
        <v>41275</v>
      </c>
      <c r="B66" s="169" t="s">
        <v>12</v>
      </c>
      <c r="C66" s="164"/>
      <c r="D66" s="124">
        <f>SUM(D67:D72)</f>
        <v>0</v>
      </c>
      <c r="E66" s="124">
        <f t="shared" ref="E66:F66" si="9">SUM(E67:E72)</f>
        <v>0</v>
      </c>
      <c r="F66" s="124">
        <f t="shared" si="9"/>
        <v>0</v>
      </c>
      <c r="G66" s="125">
        <f>SUM(G67:G72)</f>
        <v>0</v>
      </c>
      <c r="H66" s="49"/>
      <c r="I66" s="4"/>
    </row>
    <row r="67" spans="1:9" ht="12.75" x14ac:dyDescent="0.2">
      <c r="A67" s="15" t="s">
        <v>16</v>
      </c>
      <c r="B67" s="163" t="s">
        <v>34</v>
      </c>
      <c r="C67" s="164"/>
      <c r="D67" s="128"/>
      <c r="E67" s="128"/>
      <c r="F67" s="128"/>
      <c r="G67" s="126">
        <f t="shared" ref="G67:G72" si="10">SUM(D67:F67)</f>
        <v>0</v>
      </c>
      <c r="H67" s="30"/>
    </row>
    <row r="68" spans="1:9" ht="12.75" x14ac:dyDescent="0.2">
      <c r="A68" s="15" t="s">
        <v>17</v>
      </c>
      <c r="B68" s="163" t="s">
        <v>0</v>
      </c>
      <c r="C68" s="164"/>
      <c r="D68" s="128"/>
      <c r="E68" s="128"/>
      <c r="F68" s="128"/>
      <c r="G68" s="126">
        <f t="shared" si="10"/>
        <v>0</v>
      </c>
      <c r="H68" s="30"/>
    </row>
    <row r="69" spans="1:9" ht="12.75" x14ac:dyDescent="0.2">
      <c r="A69" s="15" t="s">
        <v>18</v>
      </c>
      <c r="B69" s="163" t="s">
        <v>1</v>
      </c>
      <c r="C69" s="164"/>
      <c r="D69" s="128"/>
      <c r="E69" s="128"/>
      <c r="F69" s="128"/>
      <c r="G69" s="126">
        <f t="shared" si="10"/>
        <v>0</v>
      </c>
      <c r="H69" s="30"/>
    </row>
    <row r="70" spans="1:9" ht="12.75" x14ac:dyDescent="0.2">
      <c r="A70" s="15" t="s">
        <v>19</v>
      </c>
      <c r="B70" s="163" t="s">
        <v>2</v>
      </c>
      <c r="C70" s="164"/>
      <c r="D70" s="128"/>
      <c r="E70" s="128"/>
      <c r="F70" s="128"/>
      <c r="G70" s="126">
        <f t="shared" si="10"/>
        <v>0</v>
      </c>
      <c r="H70" s="30"/>
    </row>
    <row r="71" spans="1:9" ht="12.75" x14ac:dyDescent="0.2">
      <c r="A71" s="15" t="s">
        <v>20</v>
      </c>
      <c r="B71" s="163" t="s">
        <v>3</v>
      </c>
      <c r="C71" s="164"/>
      <c r="D71" s="128"/>
      <c r="E71" s="128"/>
      <c r="F71" s="128"/>
      <c r="G71" s="126">
        <f t="shared" si="10"/>
        <v>0</v>
      </c>
      <c r="H71" s="30"/>
    </row>
    <row r="72" spans="1:9" ht="13.5" thickBot="1" x14ac:dyDescent="0.25">
      <c r="A72" s="15" t="s">
        <v>21</v>
      </c>
      <c r="B72" s="163" t="s">
        <v>11</v>
      </c>
      <c r="C72" s="164"/>
      <c r="D72" s="128"/>
      <c r="E72" s="128"/>
      <c r="F72" s="128"/>
      <c r="G72" s="126">
        <f t="shared" si="10"/>
        <v>0</v>
      </c>
      <c r="H72" s="30"/>
    </row>
    <row r="73" spans="1:9" ht="13.5" thickBot="1" x14ac:dyDescent="0.25">
      <c r="A73" s="14">
        <v>41306</v>
      </c>
      <c r="B73" s="169" t="s">
        <v>13</v>
      </c>
      <c r="C73" s="176"/>
      <c r="D73" s="111">
        <f>SUM(D74:D76)</f>
        <v>0</v>
      </c>
      <c r="E73" s="111">
        <f t="shared" ref="E73:F73" si="11">SUM(E74:E76)</f>
        <v>0</v>
      </c>
      <c r="F73" s="111">
        <f t="shared" si="11"/>
        <v>0</v>
      </c>
      <c r="G73" s="123">
        <f>SUM(G74:G76)</f>
        <v>0</v>
      </c>
      <c r="H73" s="30"/>
      <c r="I73" s="4"/>
    </row>
    <row r="74" spans="1:9" ht="12.75" x14ac:dyDescent="0.2">
      <c r="A74" s="16" t="s">
        <v>22</v>
      </c>
      <c r="B74" s="163" t="s">
        <v>8</v>
      </c>
      <c r="C74" s="164"/>
      <c r="D74" s="128"/>
      <c r="E74" s="128"/>
      <c r="F74" s="128"/>
      <c r="G74" s="126">
        <f>SUM(D74:F74)</f>
        <v>0</v>
      </c>
      <c r="H74" s="30"/>
    </row>
    <row r="75" spans="1:9" ht="12.75" x14ac:dyDescent="0.2">
      <c r="A75" s="16" t="s">
        <v>23</v>
      </c>
      <c r="B75" s="163" t="s">
        <v>7</v>
      </c>
      <c r="C75" s="164"/>
      <c r="D75" s="128"/>
      <c r="E75" s="128"/>
      <c r="F75" s="128"/>
      <c r="G75" s="126">
        <f>SUM(D75:F75)</f>
        <v>0</v>
      </c>
      <c r="H75" s="30"/>
    </row>
    <row r="76" spans="1:9" ht="12.75" x14ac:dyDescent="0.2">
      <c r="A76" s="16" t="s">
        <v>24</v>
      </c>
      <c r="B76" s="163" t="s">
        <v>6</v>
      </c>
      <c r="C76" s="164"/>
      <c r="D76" s="128"/>
      <c r="E76" s="128"/>
      <c r="F76" s="128"/>
      <c r="G76" s="126">
        <f>SUM(D76:F76)</f>
        <v>0</v>
      </c>
      <c r="H76" s="30"/>
    </row>
    <row r="77" spans="1:9" ht="15" x14ac:dyDescent="0.25">
      <c r="B77" s="6"/>
      <c r="G77" s="5"/>
      <c r="H77" s="5"/>
    </row>
    <row r="78" spans="1:9" ht="15" x14ac:dyDescent="0.25">
      <c r="A78" s="21" t="s">
        <v>127</v>
      </c>
      <c r="B78" s="21"/>
      <c r="G78" s="5"/>
      <c r="H78" s="5"/>
    </row>
    <row r="79" spans="1:9" ht="24.75" thickBot="1" x14ac:dyDescent="0.25">
      <c r="A79" s="7" t="s">
        <v>15</v>
      </c>
      <c r="B79" s="169" t="s">
        <v>10</v>
      </c>
      <c r="C79" s="164"/>
      <c r="D79" s="9" t="s">
        <v>9</v>
      </c>
      <c r="E79" s="9" t="s">
        <v>4</v>
      </c>
      <c r="F79" s="9" t="s">
        <v>5</v>
      </c>
      <c r="G79" s="10" t="s">
        <v>25</v>
      </c>
      <c r="H79" s="48"/>
      <c r="I79" s="11"/>
    </row>
    <row r="80" spans="1:9" ht="13.5" thickBot="1" x14ac:dyDescent="0.25">
      <c r="A80" s="12">
        <v>1</v>
      </c>
      <c r="B80" s="169" t="s">
        <v>14</v>
      </c>
      <c r="C80" s="164"/>
      <c r="D80" s="111">
        <f>D81+D88</f>
        <v>0</v>
      </c>
      <c r="E80" s="111">
        <f t="shared" ref="E80:F80" si="12">E81+E88</f>
        <v>0</v>
      </c>
      <c r="F80" s="111">
        <f t="shared" si="12"/>
        <v>0</v>
      </c>
      <c r="G80" s="123">
        <f>G81+G88</f>
        <v>0</v>
      </c>
      <c r="H80" s="30"/>
      <c r="I80" s="4"/>
    </row>
    <row r="81" spans="1:9" ht="13.5" thickBot="1" x14ac:dyDescent="0.25">
      <c r="A81" s="14">
        <v>41275</v>
      </c>
      <c r="B81" s="169" t="s">
        <v>12</v>
      </c>
      <c r="C81" s="164"/>
      <c r="D81" s="124">
        <f>SUM(D82:D87)</f>
        <v>0</v>
      </c>
      <c r="E81" s="124">
        <f t="shared" ref="E81:F81" si="13">SUM(E82:E87)</f>
        <v>0</v>
      </c>
      <c r="F81" s="124">
        <f t="shared" si="13"/>
        <v>0</v>
      </c>
      <c r="G81" s="125">
        <f>SUM(G82:G87)</f>
        <v>0</v>
      </c>
      <c r="H81" s="49"/>
      <c r="I81" s="4"/>
    </row>
    <row r="82" spans="1:9" ht="12.75" x14ac:dyDescent="0.2">
      <c r="A82" s="15" t="s">
        <v>16</v>
      </c>
      <c r="B82" s="163" t="s">
        <v>34</v>
      </c>
      <c r="C82" s="164"/>
      <c r="D82" s="128"/>
      <c r="E82" s="128"/>
      <c r="F82" s="128"/>
      <c r="G82" s="126">
        <f t="shared" ref="G82:G87" si="14">SUM(D82:F82)</f>
        <v>0</v>
      </c>
      <c r="H82" s="30"/>
    </row>
    <row r="83" spans="1:9" ht="12.75" x14ac:dyDescent="0.2">
      <c r="A83" s="15" t="s">
        <v>17</v>
      </c>
      <c r="B83" s="163" t="s">
        <v>0</v>
      </c>
      <c r="C83" s="164"/>
      <c r="D83" s="128"/>
      <c r="E83" s="128"/>
      <c r="F83" s="128"/>
      <c r="G83" s="126">
        <f t="shared" si="14"/>
        <v>0</v>
      </c>
      <c r="H83" s="30"/>
    </row>
    <row r="84" spans="1:9" ht="12.75" x14ac:dyDescent="0.2">
      <c r="A84" s="15" t="s">
        <v>18</v>
      </c>
      <c r="B84" s="163" t="s">
        <v>1</v>
      </c>
      <c r="C84" s="164"/>
      <c r="D84" s="128"/>
      <c r="E84" s="128"/>
      <c r="F84" s="128"/>
      <c r="G84" s="126">
        <f t="shared" si="14"/>
        <v>0</v>
      </c>
      <c r="H84" s="30"/>
    </row>
    <row r="85" spans="1:9" ht="12.75" x14ac:dyDescent="0.2">
      <c r="A85" s="15" t="s">
        <v>19</v>
      </c>
      <c r="B85" s="163" t="s">
        <v>2</v>
      </c>
      <c r="C85" s="164"/>
      <c r="D85" s="128"/>
      <c r="E85" s="128"/>
      <c r="F85" s="128"/>
      <c r="G85" s="126">
        <f t="shared" si="14"/>
        <v>0</v>
      </c>
      <c r="H85" s="30"/>
    </row>
    <row r="86" spans="1:9" ht="12.75" x14ac:dyDescent="0.2">
      <c r="A86" s="15" t="s">
        <v>20</v>
      </c>
      <c r="B86" s="163" t="s">
        <v>3</v>
      </c>
      <c r="C86" s="164"/>
      <c r="D86" s="128"/>
      <c r="E86" s="128"/>
      <c r="F86" s="128"/>
      <c r="G86" s="126">
        <f t="shared" si="14"/>
        <v>0</v>
      </c>
      <c r="H86" s="30"/>
    </row>
    <row r="87" spans="1:9" ht="13.5" thickBot="1" x14ac:dyDescent="0.25">
      <c r="A87" s="15" t="s">
        <v>21</v>
      </c>
      <c r="B87" s="163" t="s">
        <v>11</v>
      </c>
      <c r="C87" s="164"/>
      <c r="D87" s="128"/>
      <c r="E87" s="128"/>
      <c r="F87" s="128"/>
      <c r="G87" s="126">
        <f t="shared" si="14"/>
        <v>0</v>
      </c>
      <c r="H87" s="30"/>
    </row>
    <row r="88" spans="1:9" ht="13.5" thickBot="1" x14ac:dyDescent="0.25">
      <c r="A88" s="14">
        <v>41306</v>
      </c>
      <c r="B88" s="169" t="s">
        <v>13</v>
      </c>
      <c r="C88" s="176"/>
      <c r="D88" s="111">
        <f>SUM(D89:D91)</f>
        <v>0</v>
      </c>
      <c r="E88" s="111">
        <f t="shared" ref="E88:F88" si="15">SUM(E89:E91)</f>
        <v>0</v>
      </c>
      <c r="F88" s="111">
        <f t="shared" si="15"/>
        <v>0</v>
      </c>
      <c r="G88" s="123">
        <f>SUM(G89:G91)</f>
        <v>0</v>
      </c>
      <c r="H88" s="30"/>
      <c r="I88" s="4"/>
    </row>
    <row r="89" spans="1:9" ht="12.75" x14ac:dyDescent="0.2">
      <c r="A89" s="16" t="s">
        <v>22</v>
      </c>
      <c r="B89" s="163" t="s">
        <v>8</v>
      </c>
      <c r="C89" s="164"/>
      <c r="D89" s="128"/>
      <c r="E89" s="128"/>
      <c r="F89" s="128"/>
      <c r="G89" s="126">
        <f>SUM(D89:F89)</f>
        <v>0</v>
      </c>
      <c r="H89" s="30"/>
    </row>
    <row r="90" spans="1:9" ht="12.75" x14ac:dyDescent="0.2">
      <c r="A90" s="16" t="s">
        <v>23</v>
      </c>
      <c r="B90" s="163" t="s">
        <v>7</v>
      </c>
      <c r="C90" s="164"/>
      <c r="D90" s="128"/>
      <c r="E90" s="128"/>
      <c r="F90" s="128"/>
      <c r="G90" s="126">
        <f>SUM(D90:F90)</f>
        <v>0</v>
      </c>
      <c r="H90" s="30"/>
    </row>
    <row r="91" spans="1:9" ht="12.75" x14ac:dyDescent="0.2">
      <c r="A91" s="16" t="s">
        <v>24</v>
      </c>
      <c r="B91" s="163" t="s">
        <v>6</v>
      </c>
      <c r="C91" s="164"/>
      <c r="D91" s="128"/>
      <c r="E91" s="128"/>
      <c r="F91" s="128"/>
      <c r="G91" s="126">
        <f>SUM(D91:F91)</f>
        <v>0</v>
      </c>
      <c r="H91" s="30"/>
    </row>
    <row r="92" spans="1:9" ht="15" x14ac:dyDescent="0.25">
      <c r="B92" s="3"/>
      <c r="C92" s="18"/>
    </row>
    <row r="93" spans="1:9" ht="15.75" x14ac:dyDescent="0.25">
      <c r="A93" s="2" t="s">
        <v>35</v>
      </c>
      <c r="B93" s="2"/>
      <c r="C93" s="18"/>
    </row>
    <row r="94" spans="1:9" ht="15" x14ac:dyDescent="0.25">
      <c r="B94" s="3"/>
      <c r="C94" s="18"/>
    </row>
    <row r="95" spans="1:9" ht="15" x14ac:dyDescent="0.25">
      <c r="A95" s="18" t="s">
        <v>92</v>
      </c>
      <c r="B95" s="18"/>
    </row>
    <row r="96" spans="1:9" ht="15" x14ac:dyDescent="0.25">
      <c r="B96" s="3"/>
      <c r="C96" s="18"/>
    </row>
    <row r="97" spans="1:10" ht="51" x14ac:dyDescent="0.2">
      <c r="A97" s="177" t="s">
        <v>29</v>
      </c>
      <c r="B97" s="178"/>
      <c r="C97" s="151"/>
      <c r="D97" s="8" t="s">
        <v>77</v>
      </c>
      <c r="E97" s="8" t="s">
        <v>78</v>
      </c>
      <c r="F97" s="8" t="s">
        <v>79</v>
      </c>
      <c r="G97" s="8" t="s">
        <v>80</v>
      </c>
      <c r="H97" s="8" t="s">
        <v>128</v>
      </c>
      <c r="I97" s="8" t="s">
        <v>65</v>
      </c>
      <c r="J97" s="8" t="s">
        <v>33</v>
      </c>
    </row>
    <row r="98" spans="1:10" ht="12.75" x14ac:dyDescent="0.2">
      <c r="A98" s="179" t="s">
        <v>52</v>
      </c>
      <c r="B98" s="180"/>
      <c r="C98" s="181"/>
      <c r="D98" s="110">
        <f t="shared" ref="D98:D106" si="16">SUM(E98:H98)</f>
        <v>0</v>
      </c>
      <c r="E98" s="111">
        <f>SUM(E99:E102)</f>
        <v>0</v>
      </c>
      <c r="F98" s="111">
        <f t="shared" ref="F98:H98" si="17">SUM(F99:F102)</f>
        <v>0</v>
      </c>
      <c r="G98" s="111">
        <f t="shared" si="17"/>
        <v>0</v>
      </c>
      <c r="H98" s="111">
        <f t="shared" si="17"/>
        <v>0</v>
      </c>
      <c r="I98" s="13"/>
      <c r="J98" s="13"/>
    </row>
    <row r="99" spans="1:10" ht="12.75" x14ac:dyDescent="0.2">
      <c r="A99" s="158" t="s">
        <v>51</v>
      </c>
      <c r="B99" s="159"/>
      <c r="C99" s="160"/>
      <c r="D99" s="110">
        <f t="shared" si="16"/>
        <v>0</v>
      </c>
      <c r="E99" s="128">
        <v>0</v>
      </c>
      <c r="F99" s="128">
        <v>0</v>
      </c>
      <c r="G99" s="128">
        <v>0</v>
      </c>
      <c r="H99" s="128">
        <v>0</v>
      </c>
      <c r="I99" s="129"/>
      <c r="J99" s="129"/>
    </row>
    <row r="100" spans="1:10" ht="12.75" x14ac:dyDescent="0.2">
      <c r="A100" s="158" t="s">
        <v>26</v>
      </c>
      <c r="B100" s="159"/>
      <c r="C100" s="160"/>
      <c r="D100" s="110">
        <f t="shared" si="16"/>
        <v>0</v>
      </c>
      <c r="E100" s="128">
        <v>0</v>
      </c>
      <c r="F100" s="128">
        <v>0</v>
      </c>
      <c r="G100" s="128">
        <v>0</v>
      </c>
      <c r="H100" s="128">
        <v>0</v>
      </c>
      <c r="I100" s="129"/>
      <c r="J100" s="129"/>
    </row>
    <row r="101" spans="1:10" ht="12.75" x14ac:dyDescent="0.2">
      <c r="A101" s="158" t="s">
        <v>27</v>
      </c>
      <c r="B101" s="159"/>
      <c r="C101" s="160"/>
      <c r="D101" s="110">
        <f t="shared" si="16"/>
        <v>0</v>
      </c>
      <c r="E101" s="128">
        <v>0</v>
      </c>
      <c r="F101" s="128">
        <v>0</v>
      </c>
      <c r="G101" s="128">
        <v>0</v>
      </c>
      <c r="H101" s="128">
        <v>0</v>
      </c>
      <c r="I101" s="129"/>
      <c r="J101" s="129"/>
    </row>
    <row r="102" spans="1:10" ht="12.75" x14ac:dyDescent="0.2">
      <c r="A102" s="158" t="s">
        <v>28</v>
      </c>
      <c r="B102" s="159"/>
      <c r="C102" s="160"/>
      <c r="D102" s="110">
        <f t="shared" si="16"/>
        <v>0</v>
      </c>
      <c r="E102" s="128">
        <v>0</v>
      </c>
      <c r="F102" s="128">
        <v>0</v>
      </c>
      <c r="G102" s="128">
        <v>0</v>
      </c>
      <c r="H102" s="128">
        <v>0</v>
      </c>
      <c r="I102" s="129"/>
      <c r="J102" s="129"/>
    </row>
    <row r="103" spans="1:10" ht="12.75" x14ac:dyDescent="0.2">
      <c r="A103" s="179" t="s">
        <v>57</v>
      </c>
      <c r="B103" s="180"/>
      <c r="C103" s="181"/>
      <c r="D103" s="110">
        <f t="shared" si="16"/>
        <v>0</v>
      </c>
      <c r="E103" s="111">
        <f>E104</f>
        <v>0</v>
      </c>
      <c r="F103" s="111">
        <f t="shared" ref="F103:H103" si="18">F104</f>
        <v>0</v>
      </c>
      <c r="G103" s="111">
        <f t="shared" si="18"/>
        <v>0</v>
      </c>
      <c r="H103" s="111">
        <f t="shared" si="18"/>
        <v>0</v>
      </c>
      <c r="I103" s="13"/>
      <c r="J103" s="13"/>
    </row>
    <row r="104" spans="1:10" ht="12.75" x14ac:dyDescent="0.2">
      <c r="A104" s="158" t="s">
        <v>58</v>
      </c>
      <c r="B104" s="159"/>
      <c r="C104" s="160"/>
      <c r="D104" s="110">
        <f t="shared" si="16"/>
        <v>0</v>
      </c>
      <c r="E104" s="111">
        <f>SUM(E105:E108)</f>
        <v>0</v>
      </c>
      <c r="F104" s="111">
        <f t="shared" ref="F104:H104" si="19">SUM(F105:F108)</f>
        <v>0</v>
      </c>
      <c r="G104" s="111">
        <f t="shared" si="19"/>
        <v>0</v>
      </c>
      <c r="H104" s="111">
        <f t="shared" si="19"/>
        <v>0</v>
      </c>
      <c r="I104" s="13"/>
      <c r="J104" s="13"/>
    </row>
    <row r="105" spans="1:10" ht="12.75" x14ac:dyDescent="0.2">
      <c r="A105" s="158" t="s">
        <v>59</v>
      </c>
      <c r="B105" s="159"/>
      <c r="C105" s="160"/>
      <c r="D105" s="110">
        <f t="shared" si="16"/>
        <v>0</v>
      </c>
      <c r="E105" s="128">
        <v>0</v>
      </c>
      <c r="F105" s="128">
        <v>0</v>
      </c>
      <c r="G105" s="128">
        <v>0</v>
      </c>
      <c r="H105" s="128">
        <v>0</v>
      </c>
      <c r="I105" s="129"/>
      <c r="J105" s="129"/>
    </row>
    <row r="106" spans="1:10" ht="12.75" x14ac:dyDescent="0.2">
      <c r="A106" s="158" t="s">
        <v>60</v>
      </c>
      <c r="B106" s="159"/>
      <c r="C106" s="160"/>
      <c r="D106" s="110">
        <f t="shared" si="16"/>
        <v>0</v>
      </c>
      <c r="E106" s="128">
        <v>0</v>
      </c>
      <c r="F106" s="128">
        <v>0</v>
      </c>
      <c r="G106" s="128">
        <v>0</v>
      </c>
      <c r="H106" s="128">
        <v>0</v>
      </c>
      <c r="I106" s="129"/>
      <c r="J106" s="129"/>
    </row>
    <row r="107" spans="1:10" ht="12.75" x14ac:dyDescent="0.2">
      <c r="A107" s="158" t="s">
        <v>76</v>
      </c>
      <c r="B107" s="159"/>
      <c r="C107" s="160"/>
      <c r="D107" s="110">
        <f t="shared" ref="D107:D122" si="20">SUM(E107:H107)</f>
        <v>0</v>
      </c>
      <c r="E107" s="128">
        <v>0</v>
      </c>
      <c r="F107" s="128">
        <v>0</v>
      </c>
      <c r="G107" s="128">
        <v>0</v>
      </c>
      <c r="H107" s="128">
        <v>0</v>
      </c>
      <c r="I107" s="129"/>
      <c r="J107" s="129"/>
    </row>
    <row r="108" spans="1:10" ht="12.75" x14ac:dyDescent="0.2">
      <c r="A108" s="158" t="s">
        <v>64</v>
      </c>
      <c r="B108" s="159"/>
      <c r="C108" s="160"/>
      <c r="D108" s="110">
        <f t="shared" si="20"/>
        <v>0</v>
      </c>
      <c r="E108" s="128">
        <v>0</v>
      </c>
      <c r="F108" s="128">
        <v>0</v>
      </c>
      <c r="G108" s="128">
        <v>0</v>
      </c>
      <c r="H108" s="128">
        <v>0</v>
      </c>
      <c r="I108" s="129"/>
      <c r="J108" s="129"/>
    </row>
    <row r="109" spans="1:10" ht="12.75" x14ac:dyDescent="0.2">
      <c r="A109" s="179" t="s">
        <v>56</v>
      </c>
      <c r="B109" s="180"/>
      <c r="C109" s="181"/>
      <c r="D109" s="110">
        <f>SUM(E109:H109)</f>
        <v>0</v>
      </c>
      <c r="E109" s="111">
        <f>SUM(E110:E115)</f>
        <v>0</v>
      </c>
      <c r="F109" s="111">
        <f t="shared" ref="F109:H109" si="21">SUM(F110:F115)</f>
        <v>0</v>
      </c>
      <c r="G109" s="111">
        <f t="shared" si="21"/>
        <v>0</v>
      </c>
      <c r="H109" s="111">
        <f t="shared" si="21"/>
        <v>0</v>
      </c>
      <c r="I109" s="13"/>
      <c r="J109" s="13"/>
    </row>
    <row r="110" spans="1:10" ht="12.75" x14ac:dyDescent="0.2">
      <c r="A110" s="158" t="s">
        <v>67</v>
      </c>
      <c r="B110" s="159"/>
      <c r="C110" s="160"/>
      <c r="D110" s="110">
        <f t="shared" si="20"/>
        <v>0</v>
      </c>
      <c r="E110" s="128">
        <v>0</v>
      </c>
      <c r="F110" s="128">
        <v>0</v>
      </c>
      <c r="G110" s="128">
        <v>0</v>
      </c>
      <c r="H110" s="128">
        <v>0</v>
      </c>
      <c r="I110" s="129"/>
      <c r="J110" s="129"/>
    </row>
    <row r="111" spans="1:10" ht="12.75" x14ac:dyDescent="0.2">
      <c r="A111" s="158" t="s">
        <v>68</v>
      </c>
      <c r="B111" s="159"/>
      <c r="C111" s="160"/>
      <c r="D111" s="110">
        <f t="shared" si="20"/>
        <v>0</v>
      </c>
      <c r="E111" s="128">
        <v>0</v>
      </c>
      <c r="F111" s="128">
        <v>0</v>
      </c>
      <c r="G111" s="128">
        <v>0</v>
      </c>
      <c r="H111" s="128">
        <v>0</v>
      </c>
      <c r="I111" s="129"/>
      <c r="J111" s="129"/>
    </row>
    <row r="112" spans="1:10" ht="12.75" x14ac:dyDescent="0.2">
      <c r="A112" s="158" t="s">
        <v>69</v>
      </c>
      <c r="B112" s="159"/>
      <c r="C112" s="160"/>
      <c r="D112" s="110">
        <f t="shared" si="20"/>
        <v>0</v>
      </c>
      <c r="E112" s="128">
        <v>0</v>
      </c>
      <c r="F112" s="128">
        <v>0</v>
      </c>
      <c r="G112" s="128">
        <v>0</v>
      </c>
      <c r="H112" s="128">
        <v>0</v>
      </c>
      <c r="I112" s="129"/>
      <c r="J112" s="129"/>
    </row>
    <row r="113" spans="1:10" ht="12.75" x14ac:dyDescent="0.2">
      <c r="A113" s="158" t="s">
        <v>70</v>
      </c>
      <c r="B113" s="159"/>
      <c r="C113" s="160"/>
      <c r="D113" s="110">
        <f t="shared" si="20"/>
        <v>0</v>
      </c>
      <c r="E113" s="128">
        <v>0</v>
      </c>
      <c r="F113" s="128">
        <v>0</v>
      </c>
      <c r="G113" s="128">
        <v>0</v>
      </c>
      <c r="H113" s="128">
        <v>0</v>
      </c>
      <c r="I113" s="129"/>
      <c r="J113" s="129"/>
    </row>
    <row r="114" spans="1:10" ht="12.75" x14ac:dyDescent="0.2">
      <c r="A114" s="158" t="s">
        <v>71</v>
      </c>
      <c r="B114" s="159"/>
      <c r="C114" s="160"/>
      <c r="D114" s="110">
        <f t="shared" si="20"/>
        <v>0</v>
      </c>
      <c r="E114" s="128">
        <v>0</v>
      </c>
      <c r="F114" s="128">
        <v>0</v>
      </c>
      <c r="G114" s="128">
        <v>0</v>
      </c>
      <c r="H114" s="128">
        <v>0</v>
      </c>
      <c r="I114" s="129"/>
      <c r="J114" s="129"/>
    </row>
    <row r="115" spans="1:10" ht="12.75" x14ac:dyDescent="0.2">
      <c r="A115" s="158" t="s">
        <v>72</v>
      </c>
      <c r="B115" s="159"/>
      <c r="C115" s="160"/>
      <c r="D115" s="110">
        <f t="shared" si="20"/>
        <v>0</v>
      </c>
      <c r="E115" s="128">
        <v>0</v>
      </c>
      <c r="F115" s="128">
        <v>0</v>
      </c>
      <c r="G115" s="128">
        <v>0</v>
      </c>
      <c r="H115" s="128">
        <v>0</v>
      </c>
      <c r="I115" s="129"/>
      <c r="J115" s="129"/>
    </row>
    <row r="116" spans="1:10" ht="12.75" x14ac:dyDescent="0.2">
      <c r="A116" s="179" t="s">
        <v>61</v>
      </c>
      <c r="B116" s="180"/>
      <c r="C116" s="181"/>
      <c r="D116" s="110">
        <f t="shared" si="20"/>
        <v>0</v>
      </c>
      <c r="E116" s="111">
        <f>E117</f>
        <v>0</v>
      </c>
      <c r="F116" s="111">
        <f t="shared" ref="F116:H116" si="22">F117</f>
        <v>0</v>
      </c>
      <c r="G116" s="111">
        <f t="shared" si="22"/>
        <v>0</v>
      </c>
      <c r="H116" s="111">
        <f t="shared" si="22"/>
        <v>0</v>
      </c>
      <c r="I116" s="19"/>
      <c r="J116" s="19"/>
    </row>
    <row r="117" spans="1:10" ht="12.75" x14ac:dyDescent="0.2">
      <c r="A117" s="158" t="s">
        <v>63</v>
      </c>
      <c r="B117" s="159"/>
      <c r="C117" s="160"/>
      <c r="D117" s="110">
        <f t="shared" si="20"/>
        <v>0</v>
      </c>
      <c r="E117" s="128">
        <v>0</v>
      </c>
      <c r="F117" s="128">
        <v>0</v>
      </c>
      <c r="G117" s="128">
        <v>0</v>
      </c>
      <c r="H117" s="128">
        <v>0</v>
      </c>
      <c r="I117" s="129"/>
      <c r="J117" s="129"/>
    </row>
    <row r="118" spans="1:10" ht="12.75" x14ac:dyDescent="0.2">
      <c r="A118" s="179" t="s">
        <v>62</v>
      </c>
      <c r="B118" s="180"/>
      <c r="C118" s="181"/>
      <c r="D118" s="110">
        <f t="shared" si="20"/>
        <v>0</v>
      </c>
      <c r="E118" s="111">
        <f>SUM(E119:E122)</f>
        <v>0</v>
      </c>
      <c r="F118" s="111">
        <f t="shared" ref="F118:H118" si="23">SUM(F119:F122)</f>
        <v>0</v>
      </c>
      <c r="G118" s="111">
        <f t="shared" si="23"/>
        <v>0</v>
      </c>
      <c r="H118" s="111">
        <f t="shared" si="23"/>
        <v>0</v>
      </c>
      <c r="I118" s="19"/>
      <c r="J118" s="19"/>
    </row>
    <row r="119" spans="1:10" ht="12.75" x14ac:dyDescent="0.2">
      <c r="A119" s="158" t="s">
        <v>73</v>
      </c>
      <c r="B119" s="159"/>
      <c r="C119" s="160"/>
      <c r="D119" s="110">
        <f t="shared" si="20"/>
        <v>0</v>
      </c>
      <c r="E119" s="128">
        <v>0</v>
      </c>
      <c r="F119" s="128">
        <v>0</v>
      </c>
      <c r="G119" s="128">
        <v>0</v>
      </c>
      <c r="H119" s="128">
        <v>0</v>
      </c>
      <c r="I119" s="129"/>
      <c r="J119" s="129"/>
    </row>
    <row r="120" spans="1:10" ht="12.75" x14ac:dyDescent="0.2">
      <c r="A120" s="158" t="s">
        <v>140</v>
      </c>
      <c r="B120" s="159"/>
      <c r="C120" s="160"/>
      <c r="D120" s="110">
        <f t="shared" si="20"/>
        <v>0</v>
      </c>
      <c r="E120" s="128">
        <v>0</v>
      </c>
      <c r="F120" s="128">
        <v>0</v>
      </c>
      <c r="G120" s="128">
        <v>0</v>
      </c>
      <c r="H120" s="128">
        <v>0</v>
      </c>
      <c r="I120" s="129"/>
      <c r="J120" s="129"/>
    </row>
    <row r="121" spans="1:10" ht="12.75" x14ac:dyDescent="0.2">
      <c r="A121" s="158" t="s">
        <v>74</v>
      </c>
      <c r="B121" s="159"/>
      <c r="C121" s="160"/>
      <c r="D121" s="110">
        <f t="shared" si="20"/>
        <v>0</v>
      </c>
      <c r="E121" s="128">
        <v>0</v>
      </c>
      <c r="F121" s="128">
        <v>0</v>
      </c>
      <c r="G121" s="128">
        <v>0</v>
      </c>
      <c r="H121" s="128">
        <v>0</v>
      </c>
      <c r="I121" s="129"/>
      <c r="J121" s="129"/>
    </row>
    <row r="122" spans="1:10" ht="12.75" x14ac:dyDescent="0.2">
      <c r="A122" s="158" t="s">
        <v>75</v>
      </c>
      <c r="B122" s="159"/>
      <c r="C122" s="160"/>
      <c r="D122" s="110">
        <f t="shared" si="20"/>
        <v>0</v>
      </c>
      <c r="E122" s="128">
        <v>0</v>
      </c>
      <c r="F122" s="128">
        <v>0</v>
      </c>
      <c r="G122" s="128">
        <v>0</v>
      </c>
      <c r="H122" s="128">
        <v>0</v>
      </c>
      <c r="I122" s="129"/>
      <c r="J122" s="129"/>
    </row>
    <row r="123" spans="1:10" ht="13.5" thickBot="1" x14ac:dyDescent="0.25">
      <c r="A123" s="179" t="s">
        <v>66</v>
      </c>
      <c r="B123" s="180"/>
      <c r="C123" s="181"/>
      <c r="D123" s="112">
        <f>SUM(E123:H123)</f>
        <v>0</v>
      </c>
      <c r="E123" s="113">
        <f>E98+E103+E109+E116+E118</f>
        <v>0</v>
      </c>
      <c r="F123" s="113">
        <f t="shared" ref="F123:H123" si="24">F98+F103+F109+F116+F118</f>
        <v>0</v>
      </c>
      <c r="G123" s="113">
        <f t="shared" si="24"/>
        <v>0</v>
      </c>
      <c r="H123" s="113">
        <f t="shared" si="24"/>
        <v>0</v>
      </c>
      <c r="I123" s="35"/>
      <c r="J123" s="35"/>
    </row>
    <row r="124" spans="1:10" ht="13.5" thickBot="1" x14ac:dyDescent="0.25">
      <c r="A124" s="42" t="s">
        <v>55</v>
      </c>
      <c r="B124" s="42"/>
      <c r="C124" s="134">
        <v>0.25</v>
      </c>
      <c r="D124" s="121">
        <f>D123*$C$124</f>
        <v>0</v>
      </c>
      <c r="E124" s="113">
        <f t="shared" ref="E124:H124" si="25">E123*$C$124</f>
        <v>0</v>
      </c>
      <c r="F124" s="113">
        <f t="shared" si="25"/>
        <v>0</v>
      </c>
      <c r="G124" s="113">
        <f t="shared" si="25"/>
        <v>0</v>
      </c>
      <c r="H124" s="113">
        <f t="shared" si="25"/>
        <v>0</v>
      </c>
      <c r="I124" s="13"/>
      <c r="J124" s="13"/>
    </row>
    <row r="125" spans="1:10" ht="13.5" thickBot="1" x14ac:dyDescent="0.25">
      <c r="A125" s="184" t="s">
        <v>122</v>
      </c>
      <c r="B125" s="185"/>
      <c r="C125" s="186"/>
      <c r="D125" s="114">
        <f>SUM(D123:D124)</f>
        <v>0</v>
      </c>
      <c r="E125" s="115">
        <f>E123+E124</f>
        <v>0</v>
      </c>
      <c r="F125" s="115">
        <f>F123+F124</f>
        <v>0</v>
      </c>
      <c r="G125" s="122">
        <f>G123+G124</f>
        <v>0</v>
      </c>
      <c r="H125" s="116">
        <f>H123+H124</f>
        <v>0</v>
      </c>
      <c r="I125" s="30"/>
      <c r="J125" s="30"/>
    </row>
    <row r="126" spans="1:10" ht="12.75" x14ac:dyDescent="0.2">
      <c r="B126" s="3"/>
    </row>
    <row r="127" spans="1:10" ht="15" x14ac:dyDescent="0.25">
      <c r="A127" s="18" t="s">
        <v>37</v>
      </c>
      <c r="B127" s="18"/>
      <c r="D127" s="18"/>
    </row>
    <row r="128" spans="1:10" ht="12.75" x14ac:dyDescent="0.2">
      <c r="B128" s="3"/>
      <c r="C128" s="4"/>
      <c r="D128" s="4"/>
    </row>
    <row r="129" spans="1:10" ht="51" x14ac:dyDescent="0.2">
      <c r="A129" s="177" t="s">
        <v>53</v>
      </c>
      <c r="B129" s="178"/>
      <c r="C129" s="151"/>
      <c r="D129" s="8" t="s">
        <v>81</v>
      </c>
      <c r="E129" s="8" t="s">
        <v>82</v>
      </c>
      <c r="F129" s="8" t="s">
        <v>83</v>
      </c>
      <c r="G129" s="8" t="s">
        <v>84</v>
      </c>
      <c r="H129" s="8" t="s">
        <v>129</v>
      </c>
      <c r="I129" s="8" t="s">
        <v>33</v>
      </c>
    </row>
    <row r="130" spans="1:10" ht="12.75" x14ac:dyDescent="0.2">
      <c r="A130" s="158" t="s">
        <v>38</v>
      </c>
      <c r="B130" s="182"/>
      <c r="C130" s="183"/>
      <c r="D130" s="110">
        <f>SUM(E130:H130)</f>
        <v>0</v>
      </c>
      <c r="E130" s="128">
        <v>0</v>
      </c>
      <c r="F130" s="128">
        <v>0</v>
      </c>
      <c r="G130" s="128">
        <v>0</v>
      </c>
      <c r="H130" s="128">
        <v>0</v>
      </c>
      <c r="I130" s="129"/>
    </row>
    <row r="131" spans="1:10" ht="12.75" x14ac:dyDescent="0.2">
      <c r="A131" s="158" t="s">
        <v>36</v>
      </c>
      <c r="B131" s="182"/>
      <c r="C131" s="183"/>
      <c r="D131" s="110">
        <f t="shared" ref="D131:D137" si="26">SUM(E131:H131)</f>
        <v>0</v>
      </c>
      <c r="E131" s="128">
        <v>0</v>
      </c>
      <c r="F131" s="128">
        <v>0</v>
      </c>
      <c r="G131" s="128">
        <v>0</v>
      </c>
      <c r="H131" s="128">
        <v>0</v>
      </c>
      <c r="I131" s="129"/>
    </row>
    <row r="132" spans="1:10" ht="12.75" x14ac:dyDescent="0.2">
      <c r="A132" s="158" t="s">
        <v>54</v>
      </c>
      <c r="B132" s="182"/>
      <c r="C132" s="183"/>
      <c r="D132" s="110">
        <f t="shared" si="26"/>
        <v>0</v>
      </c>
      <c r="E132" s="128">
        <v>0</v>
      </c>
      <c r="F132" s="128">
        <v>0</v>
      </c>
      <c r="G132" s="128">
        <v>0</v>
      </c>
      <c r="H132" s="128">
        <v>0</v>
      </c>
      <c r="I132" s="129"/>
    </row>
    <row r="133" spans="1:10" ht="12.75" x14ac:dyDescent="0.2">
      <c r="A133" s="158" t="s">
        <v>31</v>
      </c>
      <c r="B133" s="182"/>
      <c r="C133" s="183"/>
      <c r="D133" s="110">
        <f t="shared" si="26"/>
        <v>0</v>
      </c>
      <c r="E133" s="128">
        <v>0</v>
      </c>
      <c r="F133" s="128">
        <v>0</v>
      </c>
      <c r="G133" s="128">
        <v>0</v>
      </c>
      <c r="H133" s="128">
        <v>0</v>
      </c>
      <c r="I133" s="129"/>
    </row>
    <row r="134" spans="1:10" ht="12.75" x14ac:dyDescent="0.2">
      <c r="A134" s="158" t="s">
        <v>40</v>
      </c>
      <c r="B134" s="182"/>
      <c r="C134" s="183"/>
      <c r="D134" s="110">
        <f t="shared" si="26"/>
        <v>0</v>
      </c>
      <c r="E134" s="128">
        <v>0</v>
      </c>
      <c r="F134" s="128">
        <v>0</v>
      </c>
      <c r="G134" s="128">
        <v>0</v>
      </c>
      <c r="H134" s="128">
        <v>0</v>
      </c>
      <c r="I134" s="129"/>
    </row>
    <row r="135" spans="1:10" ht="12.75" x14ac:dyDescent="0.2">
      <c r="A135" s="158" t="s">
        <v>30</v>
      </c>
      <c r="B135" s="182"/>
      <c r="C135" s="183"/>
      <c r="D135" s="110">
        <f t="shared" si="26"/>
        <v>0</v>
      </c>
      <c r="E135" s="128">
        <v>0</v>
      </c>
      <c r="F135" s="128">
        <v>0</v>
      </c>
      <c r="G135" s="128">
        <v>0</v>
      </c>
      <c r="H135" s="128">
        <v>0</v>
      </c>
      <c r="I135" s="129"/>
    </row>
    <row r="136" spans="1:10" ht="12.75" x14ac:dyDescent="0.2">
      <c r="A136" s="158" t="s">
        <v>32</v>
      </c>
      <c r="B136" s="182"/>
      <c r="C136" s="183"/>
      <c r="D136" s="110">
        <f t="shared" si="26"/>
        <v>0</v>
      </c>
      <c r="E136" s="128">
        <v>0</v>
      </c>
      <c r="F136" s="128">
        <v>0</v>
      </c>
      <c r="G136" s="128">
        <v>0</v>
      </c>
      <c r="H136" s="128">
        <v>0</v>
      </c>
      <c r="I136" s="129"/>
    </row>
    <row r="137" spans="1:10" ht="12.75" x14ac:dyDescent="0.2">
      <c r="A137" s="158" t="s">
        <v>39</v>
      </c>
      <c r="B137" s="182"/>
      <c r="C137" s="183"/>
      <c r="D137" s="110">
        <f t="shared" si="26"/>
        <v>0</v>
      </c>
      <c r="E137" s="128">
        <v>0</v>
      </c>
      <c r="F137" s="128">
        <v>0</v>
      </c>
      <c r="G137" s="128">
        <v>0</v>
      </c>
      <c r="H137" s="128">
        <v>0</v>
      </c>
      <c r="I137" s="129"/>
    </row>
    <row r="138" spans="1:10" ht="12.75" x14ac:dyDescent="0.2">
      <c r="A138" s="179" t="s">
        <v>111</v>
      </c>
      <c r="B138" s="187"/>
      <c r="C138" s="188"/>
      <c r="D138" s="110">
        <f>SUM(E138:H138)</f>
        <v>0</v>
      </c>
      <c r="E138" s="111">
        <f t="shared" ref="E138:H138" si="27">SUM(E130:E137)</f>
        <v>0</v>
      </c>
      <c r="F138" s="111">
        <f t="shared" si="27"/>
        <v>0</v>
      </c>
      <c r="G138" s="111">
        <f t="shared" si="27"/>
        <v>0</v>
      </c>
      <c r="H138" s="111">
        <f t="shared" si="27"/>
        <v>0</v>
      </c>
      <c r="I138" s="129"/>
      <c r="J138" s="120"/>
    </row>
    <row r="139" spans="1:10" ht="13.5" thickBot="1" x14ac:dyDescent="0.25">
      <c r="A139" s="50" t="s">
        <v>121</v>
      </c>
      <c r="B139" s="50"/>
      <c r="C139" s="51"/>
      <c r="D139" s="112">
        <f>SUM(E139:H139)</f>
        <v>0</v>
      </c>
      <c r="E139" s="113">
        <f t="shared" ref="E139:H139" si="28">IF(E138&lt;=$C$142*E125,E125*$C$142-E138,0)</f>
        <v>0</v>
      </c>
      <c r="F139" s="113">
        <f t="shared" si="28"/>
        <v>0</v>
      </c>
      <c r="G139" s="113">
        <f t="shared" si="28"/>
        <v>0</v>
      </c>
      <c r="H139" s="113">
        <f t="shared" si="28"/>
        <v>0</v>
      </c>
      <c r="I139" s="129"/>
      <c r="J139" s="120">
        <f t="shared" ref="J139" si="29">SUM(E139:G139)</f>
        <v>0</v>
      </c>
    </row>
    <row r="140" spans="1:10" ht="27.75" customHeight="1" thickBot="1" x14ac:dyDescent="0.25">
      <c r="A140" s="189" t="s">
        <v>131</v>
      </c>
      <c r="B140" s="190"/>
      <c r="C140" s="191"/>
      <c r="D140" s="141">
        <f>SUM(D138:D139)</f>
        <v>0</v>
      </c>
      <c r="E140" s="142">
        <f t="shared" ref="E140:H140" si="30">SUM(E138:E139)</f>
        <v>0</v>
      </c>
      <c r="F140" s="142">
        <f t="shared" si="30"/>
        <v>0</v>
      </c>
      <c r="G140" s="142">
        <f t="shared" si="30"/>
        <v>0</v>
      </c>
      <c r="H140" s="143">
        <f t="shared" si="30"/>
        <v>0</v>
      </c>
      <c r="I140" s="129"/>
      <c r="J140" s="120">
        <f>SUM(E140:H140)</f>
        <v>0</v>
      </c>
    </row>
    <row r="141" spans="1:10" ht="13.5" customHeight="1" thickBot="1" x14ac:dyDescent="0.25">
      <c r="A141" s="192" t="s">
        <v>120</v>
      </c>
      <c r="B141" s="193"/>
      <c r="C141" s="194"/>
      <c r="D141" s="117">
        <f>SUM(D125-D140)</f>
        <v>0</v>
      </c>
      <c r="E141" s="118">
        <f t="shared" ref="E141:H141" si="31">SUM(E125-E140)</f>
        <v>0</v>
      </c>
      <c r="F141" s="118">
        <f t="shared" si="31"/>
        <v>0</v>
      </c>
      <c r="G141" s="118">
        <f t="shared" si="31"/>
        <v>0</v>
      </c>
      <c r="H141" s="119">
        <f t="shared" si="31"/>
        <v>0</v>
      </c>
      <c r="I141" s="129"/>
      <c r="J141" s="120">
        <f>SUM(E141:H141)</f>
        <v>0</v>
      </c>
    </row>
    <row r="142" spans="1:10" ht="39.75" customHeight="1" x14ac:dyDescent="0.2">
      <c r="A142" s="195" t="s">
        <v>110</v>
      </c>
      <c r="B142" s="196"/>
      <c r="C142" s="131">
        <v>0.05</v>
      </c>
      <c r="D142" s="120"/>
    </row>
    <row r="143" spans="1:10" ht="12.75" x14ac:dyDescent="0.2">
      <c r="B143" s="22"/>
      <c r="C143" s="109"/>
      <c r="E143" s="31"/>
      <c r="F143" s="31"/>
      <c r="G143" s="31"/>
      <c r="H143" s="31"/>
    </row>
    <row r="144" spans="1:10" ht="12.75" x14ac:dyDescent="0.2">
      <c r="A144" s="152" t="s">
        <v>143</v>
      </c>
      <c r="B144" s="153"/>
      <c r="C144" s="154"/>
      <c r="D144" s="107" t="s">
        <v>142</v>
      </c>
      <c r="E144" s="106" t="s">
        <v>86</v>
      </c>
      <c r="F144" s="106" t="s">
        <v>87</v>
      </c>
      <c r="G144" s="106" t="s">
        <v>88</v>
      </c>
      <c r="H144" s="106" t="s">
        <v>127</v>
      </c>
    </row>
    <row r="145" spans="1:8" ht="18.75" customHeight="1" x14ac:dyDescent="0.2">
      <c r="A145" s="155"/>
      <c r="B145" s="156"/>
      <c r="C145" s="157"/>
      <c r="D145" s="108">
        <f>SUM(E145:H145)</f>
        <v>0</v>
      </c>
      <c r="E145" s="130"/>
      <c r="F145" s="130"/>
      <c r="G145" s="130"/>
      <c r="H145" s="130"/>
    </row>
    <row r="146" spans="1:8" ht="12.75" x14ac:dyDescent="0.2">
      <c r="B146" s="3"/>
    </row>
    <row r="147" spans="1:8" ht="12.75" x14ac:dyDescent="0.2">
      <c r="A147" s="20" t="s">
        <v>85</v>
      </c>
      <c r="B147" s="20"/>
    </row>
    <row r="148" spans="1:8" ht="12.75" x14ac:dyDescent="0.2">
      <c r="B148" s="3"/>
    </row>
    <row r="149" spans="1:8" ht="12.75" hidden="1" x14ac:dyDescent="0.2">
      <c r="B149" s="3"/>
    </row>
    <row r="150" spans="1:8" ht="12.75" hidden="1" x14ac:dyDescent="0.2">
      <c r="B150" s="28"/>
    </row>
    <row r="151" spans="1:8" hidden="1" x14ac:dyDescent="0.2">
      <c r="B151" s="27">
        <v>0</v>
      </c>
    </row>
    <row r="152" spans="1:8" hidden="1" x14ac:dyDescent="0.2">
      <c r="B152" s="27">
        <v>0.05</v>
      </c>
    </row>
    <row r="153" spans="1:8" hidden="1" x14ac:dyDescent="0.2">
      <c r="B153" s="27">
        <v>0.15</v>
      </c>
    </row>
  </sheetData>
  <mergeCells count="139">
    <mergeCell ref="A133:C133"/>
    <mergeCell ref="A134:C134"/>
    <mergeCell ref="A135:C135"/>
    <mergeCell ref="A136:C136"/>
    <mergeCell ref="A137:C137"/>
    <mergeCell ref="A138:C138"/>
    <mergeCell ref="A140:C140"/>
    <mergeCell ref="A141:C141"/>
    <mergeCell ref="A142:B142"/>
    <mergeCell ref="A102:C102"/>
    <mergeCell ref="A105:C105"/>
    <mergeCell ref="A106:C106"/>
    <mergeCell ref="A107:C107"/>
    <mergeCell ref="A108:C108"/>
    <mergeCell ref="A129:C129"/>
    <mergeCell ref="A130:C130"/>
    <mergeCell ref="A131:C131"/>
    <mergeCell ref="A132:C132"/>
    <mergeCell ref="A123:C123"/>
    <mergeCell ref="A125:C125"/>
    <mergeCell ref="A122:C122"/>
    <mergeCell ref="A103:C103"/>
    <mergeCell ref="A104:C104"/>
    <mergeCell ref="A109:C109"/>
    <mergeCell ref="A116:C116"/>
    <mergeCell ref="A118:C118"/>
    <mergeCell ref="A115:C115"/>
    <mergeCell ref="A117:C117"/>
    <mergeCell ref="A119:C119"/>
    <mergeCell ref="A120:C120"/>
    <mergeCell ref="A121:C121"/>
    <mergeCell ref="B88:C88"/>
    <mergeCell ref="B89:C89"/>
    <mergeCell ref="B90:C90"/>
    <mergeCell ref="B91:C91"/>
    <mergeCell ref="A97:C97"/>
    <mergeCell ref="A98:C98"/>
    <mergeCell ref="A99:C99"/>
    <mergeCell ref="A100:C100"/>
    <mergeCell ref="A101:C101"/>
    <mergeCell ref="B83:C83"/>
    <mergeCell ref="B84:C84"/>
    <mergeCell ref="B85:C85"/>
    <mergeCell ref="B86:C86"/>
    <mergeCell ref="B87:C87"/>
    <mergeCell ref="B76:C76"/>
    <mergeCell ref="B79:C79"/>
    <mergeCell ref="B80:C80"/>
    <mergeCell ref="B81:C81"/>
    <mergeCell ref="B82:C82"/>
    <mergeCell ref="B71:C71"/>
    <mergeCell ref="B72:C72"/>
    <mergeCell ref="B73:C73"/>
    <mergeCell ref="B74:C74"/>
    <mergeCell ref="B75:C75"/>
    <mergeCell ref="B66:C66"/>
    <mergeCell ref="B67:C67"/>
    <mergeCell ref="B68:C68"/>
    <mergeCell ref="B69:C69"/>
    <mergeCell ref="B70:C70"/>
    <mergeCell ref="B59:C59"/>
    <mergeCell ref="B60:C60"/>
    <mergeCell ref="B61:C61"/>
    <mergeCell ref="B64:C64"/>
    <mergeCell ref="B65:C65"/>
    <mergeCell ref="B54:C54"/>
    <mergeCell ref="B55:C55"/>
    <mergeCell ref="B56:C56"/>
    <mergeCell ref="B57:C57"/>
    <mergeCell ref="B58:C58"/>
    <mergeCell ref="B49:C49"/>
    <mergeCell ref="B50:C50"/>
    <mergeCell ref="B51:C51"/>
    <mergeCell ref="B52:C52"/>
    <mergeCell ref="B53:C53"/>
    <mergeCell ref="B42:C42"/>
    <mergeCell ref="B43:C43"/>
    <mergeCell ref="B44:C44"/>
    <mergeCell ref="B45:C45"/>
    <mergeCell ref="B46:C46"/>
    <mergeCell ref="B37:C37"/>
    <mergeCell ref="B38:C38"/>
    <mergeCell ref="B39:C39"/>
    <mergeCell ref="B40:C40"/>
    <mergeCell ref="B41:C41"/>
    <mergeCell ref="A28:F28"/>
    <mergeCell ref="A20:F20"/>
    <mergeCell ref="B34:C34"/>
    <mergeCell ref="B35:C35"/>
    <mergeCell ref="B36:C36"/>
    <mergeCell ref="C26:D26"/>
    <mergeCell ref="E23:F23"/>
    <mergeCell ref="E24:F24"/>
    <mergeCell ref="E25:F25"/>
    <mergeCell ref="E26:F26"/>
    <mergeCell ref="C22:D22"/>
    <mergeCell ref="E22:F22"/>
    <mergeCell ref="C23:D23"/>
    <mergeCell ref="C24:D24"/>
    <mergeCell ref="C25:D25"/>
    <mergeCell ref="A22:B22"/>
    <mergeCell ref="A25:B25"/>
    <mergeCell ref="A24:B24"/>
    <mergeCell ref="A13:B13"/>
    <mergeCell ref="A14:B14"/>
    <mergeCell ref="A15:B15"/>
    <mergeCell ref="C5:F5"/>
    <mergeCell ref="C6:F6"/>
    <mergeCell ref="C7:F7"/>
    <mergeCell ref="C8:F8"/>
    <mergeCell ref="C9:F9"/>
    <mergeCell ref="C10:F10"/>
    <mergeCell ref="C11:F11"/>
    <mergeCell ref="C12:F12"/>
    <mergeCell ref="C13:F13"/>
    <mergeCell ref="A16:B16"/>
    <mergeCell ref="A17:B17"/>
    <mergeCell ref="A23:B23"/>
    <mergeCell ref="A5:B5"/>
    <mergeCell ref="A6:B6"/>
    <mergeCell ref="A7:B7"/>
    <mergeCell ref="A144:C145"/>
    <mergeCell ref="A8:B8"/>
    <mergeCell ref="A9:B9"/>
    <mergeCell ref="A111:C111"/>
    <mergeCell ref="A112:C112"/>
    <mergeCell ref="A113:C113"/>
    <mergeCell ref="A114:C114"/>
    <mergeCell ref="A110:C110"/>
    <mergeCell ref="A10:B10"/>
    <mergeCell ref="A11:B11"/>
    <mergeCell ref="A12:B12"/>
    <mergeCell ref="A26:B26"/>
    <mergeCell ref="A18:B18"/>
    <mergeCell ref="C14:F14"/>
    <mergeCell ref="C15:F15"/>
    <mergeCell ref="C16:F16"/>
    <mergeCell ref="C17:F17"/>
    <mergeCell ref="C18:F18"/>
  </mergeCells>
  <dataValidations disablePrompts="1" count="1">
    <dataValidation type="list" allowBlank="1" showInputMessage="1" showErrorMessage="1" sqref="C142" xr:uid="{00000000-0002-0000-0000-000000000000}">
      <formula1>$B$151:$B$153</formula1>
    </dataValidation>
  </dataValidations>
  <pageMargins left="0.7" right="0.7" top="0.78740157499999996" bottom="0.78740157499999996" header="0.3" footer="0.3"/>
  <pageSetup paperSize="9" scale="47" fitToHeight="0" orientation="portrait" r:id="rId1"/>
  <headerFooter>
    <oddHeader>&amp;L&amp;"Arial,Tučné"&amp;12Příloha č. 6 - Údaje o sociální službě</oddHeader>
  </headerFooter>
  <ignoredErrors>
    <ignoredError sqref="G73 G88" formula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154"/>
  <sheetViews>
    <sheetView view="pageLayout" zoomScaleNormal="80" workbookViewId="0">
      <selection activeCell="F99" sqref="F99"/>
    </sheetView>
  </sheetViews>
  <sheetFormatPr defaultRowHeight="14.25" x14ac:dyDescent="0.2"/>
  <cols>
    <col min="1" max="1" width="9.140625" style="3"/>
    <col min="2" max="2" width="41.85546875" style="23" customWidth="1"/>
    <col min="3" max="3" width="14.5703125" style="3" customWidth="1"/>
    <col min="4" max="4" width="22.85546875" style="3" bestFit="1" customWidth="1"/>
    <col min="5" max="8" width="15.7109375" style="3" customWidth="1"/>
    <col min="9" max="9" width="24.7109375" style="3" customWidth="1"/>
    <col min="10" max="10" width="28.28515625" style="3" customWidth="1"/>
    <col min="11" max="16384" width="9.140625" style="3"/>
  </cols>
  <sheetData>
    <row r="1" spans="1:6" ht="15" x14ac:dyDescent="0.25">
      <c r="A1" s="18"/>
      <c r="B1" s="18"/>
    </row>
    <row r="3" spans="1:6" ht="15.75" x14ac:dyDescent="0.25">
      <c r="A3" s="26" t="s">
        <v>47</v>
      </c>
      <c r="B3" s="26"/>
      <c r="C3" s="26"/>
    </row>
    <row r="4" spans="1:6" ht="8.25" customHeight="1" x14ac:dyDescent="0.2"/>
    <row r="5" spans="1:6" s="24" customFormat="1" ht="30" customHeight="1" x14ac:dyDescent="0.2">
      <c r="A5" s="197" t="s">
        <v>42</v>
      </c>
      <c r="B5" s="164"/>
      <c r="C5" s="161"/>
      <c r="D5" s="161"/>
      <c r="E5" s="162"/>
      <c r="F5" s="162"/>
    </row>
    <row r="6" spans="1:6" s="24" customFormat="1" ht="30" customHeight="1" x14ac:dyDescent="0.2">
      <c r="A6" s="197" t="s">
        <v>46</v>
      </c>
      <c r="B6" s="164"/>
      <c r="C6" s="161"/>
      <c r="D6" s="161"/>
      <c r="E6" s="162"/>
      <c r="F6" s="162"/>
    </row>
    <row r="7" spans="1:6" s="24" customFormat="1" ht="30" customHeight="1" x14ac:dyDescent="0.2">
      <c r="A7" s="197" t="s">
        <v>43</v>
      </c>
      <c r="B7" s="164"/>
      <c r="C7" s="161"/>
      <c r="D7" s="161"/>
      <c r="E7" s="162"/>
      <c r="F7" s="162"/>
    </row>
    <row r="8" spans="1:6" s="24" customFormat="1" ht="30" customHeight="1" x14ac:dyDescent="0.2">
      <c r="A8" s="197" t="s">
        <v>50</v>
      </c>
      <c r="B8" s="164"/>
      <c r="C8" s="161"/>
      <c r="D8" s="161"/>
      <c r="E8" s="162"/>
      <c r="F8" s="162"/>
    </row>
    <row r="9" spans="1:6" s="24" customFormat="1" ht="30" customHeight="1" x14ac:dyDescent="0.2">
      <c r="A9" s="197" t="s">
        <v>44</v>
      </c>
      <c r="B9" s="164"/>
      <c r="C9" s="161"/>
      <c r="D9" s="161"/>
      <c r="E9" s="162"/>
      <c r="F9" s="162"/>
    </row>
    <row r="10" spans="1:6" s="24" customFormat="1" ht="30" customHeight="1" x14ac:dyDescent="0.2">
      <c r="A10" s="197" t="s">
        <v>45</v>
      </c>
      <c r="B10" s="164"/>
      <c r="C10" s="161"/>
      <c r="D10" s="161"/>
      <c r="E10" s="162"/>
      <c r="F10" s="162"/>
    </row>
    <row r="11" spans="1:6" s="24" customFormat="1" ht="30" customHeight="1" x14ac:dyDescent="0.2">
      <c r="A11" s="197" t="s">
        <v>89</v>
      </c>
      <c r="B11" s="164"/>
      <c r="C11" s="161"/>
      <c r="D11" s="161"/>
      <c r="E11" s="162"/>
      <c r="F11" s="162"/>
    </row>
    <row r="12" spans="1:6" s="24" customFormat="1" ht="30" customHeight="1" x14ac:dyDescent="0.2">
      <c r="A12" s="197" t="s">
        <v>93</v>
      </c>
      <c r="B12" s="164"/>
      <c r="C12" s="161"/>
      <c r="D12" s="161"/>
      <c r="E12" s="162"/>
      <c r="F12" s="162"/>
    </row>
    <row r="13" spans="1:6" s="24" customFormat="1" ht="42.75" customHeight="1" x14ac:dyDescent="0.2">
      <c r="A13" s="197" t="s">
        <v>90</v>
      </c>
      <c r="B13" s="164"/>
      <c r="C13" s="161"/>
      <c r="D13" s="161"/>
      <c r="E13" s="162"/>
      <c r="F13" s="162"/>
    </row>
    <row r="14" spans="1:6" s="24" customFormat="1" ht="30" customHeight="1" x14ac:dyDescent="0.2">
      <c r="A14" s="197" t="s">
        <v>49</v>
      </c>
      <c r="B14" s="164"/>
      <c r="C14" s="161">
        <f>SUM(C15:C18)</f>
        <v>0</v>
      </c>
      <c r="D14" s="161"/>
      <c r="E14" s="162"/>
      <c r="F14" s="162"/>
    </row>
    <row r="15" spans="1:6" s="24" customFormat="1" ht="12.75" x14ac:dyDescent="0.2">
      <c r="A15" s="197" t="s">
        <v>86</v>
      </c>
      <c r="B15" s="164"/>
      <c r="C15" s="161"/>
      <c r="D15" s="161"/>
      <c r="E15" s="162"/>
      <c r="F15" s="162"/>
    </row>
    <row r="16" spans="1:6" s="24" customFormat="1" ht="12.75" x14ac:dyDescent="0.2">
      <c r="A16" s="197" t="s">
        <v>87</v>
      </c>
      <c r="B16" s="164"/>
      <c r="C16" s="161"/>
      <c r="D16" s="161"/>
      <c r="E16" s="162"/>
      <c r="F16" s="162"/>
    </row>
    <row r="17" spans="1:9" s="24" customFormat="1" ht="12.75" x14ac:dyDescent="0.2">
      <c r="A17" s="197" t="s">
        <v>88</v>
      </c>
      <c r="B17" s="164"/>
      <c r="C17" s="161"/>
      <c r="D17" s="161"/>
      <c r="E17" s="162"/>
      <c r="F17" s="162"/>
    </row>
    <row r="18" spans="1:9" s="24" customFormat="1" ht="12.75" x14ac:dyDescent="0.2">
      <c r="A18" s="197" t="s">
        <v>127</v>
      </c>
      <c r="B18" s="164"/>
      <c r="C18" s="161"/>
      <c r="D18" s="161"/>
      <c r="E18" s="162"/>
      <c r="F18" s="162"/>
    </row>
    <row r="19" spans="1:9" s="23" customFormat="1" ht="30" customHeight="1" x14ac:dyDescent="0.2"/>
    <row r="20" spans="1:9" s="23" customFormat="1" ht="30" customHeight="1" x14ac:dyDescent="0.2">
      <c r="A20" s="167" t="s">
        <v>91</v>
      </c>
      <c r="B20" s="168"/>
      <c r="C20" s="168"/>
      <c r="D20" s="168"/>
      <c r="E20" s="168"/>
      <c r="F20" s="168"/>
    </row>
    <row r="21" spans="1:9" s="23" customFormat="1" ht="19.5" customHeight="1" x14ac:dyDescent="0.2">
      <c r="B21" s="25"/>
    </row>
    <row r="22" spans="1:9" s="24" customFormat="1" ht="57" customHeight="1" x14ac:dyDescent="0.2">
      <c r="A22" s="174" t="s">
        <v>41</v>
      </c>
      <c r="B22" s="174"/>
      <c r="C22" s="172" t="s">
        <v>136</v>
      </c>
      <c r="D22" s="173"/>
      <c r="E22" s="174" t="s">
        <v>137</v>
      </c>
      <c r="F22" s="175"/>
    </row>
    <row r="23" spans="1:9" ht="12.75" x14ac:dyDescent="0.2">
      <c r="A23" s="150" t="s">
        <v>86</v>
      </c>
      <c r="B23" s="151"/>
      <c r="C23" s="170"/>
      <c r="D23" s="171"/>
      <c r="E23" s="170"/>
      <c r="F23" s="171"/>
    </row>
    <row r="24" spans="1:9" ht="12.75" x14ac:dyDescent="0.2">
      <c r="A24" s="150" t="s">
        <v>87</v>
      </c>
      <c r="B24" s="151"/>
      <c r="C24" s="170"/>
      <c r="D24" s="171"/>
      <c r="E24" s="170"/>
      <c r="F24" s="171"/>
    </row>
    <row r="25" spans="1:9" ht="12.75" x14ac:dyDescent="0.2">
      <c r="A25" s="150" t="s">
        <v>88</v>
      </c>
      <c r="B25" s="151"/>
      <c r="C25" s="170"/>
      <c r="D25" s="171"/>
      <c r="E25" s="170"/>
      <c r="F25" s="171"/>
    </row>
    <row r="26" spans="1:9" ht="15" customHeight="1" x14ac:dyDescent="0.2">
      <c r="A26" s="150" t="s">
        <v>127</v>
      </c>
      <c r="B26" s="151"/>
      <c r="C26" s="170"/>
      <c r="D26" s="171"/>
      <c r="E26" s="170"/>
      <c r="F26" s="171"/>
    </row>
    <row r="27" spans="1:9" hidden="1" x14ac:dyDescent="0.2"/>
    <row r="28" spans="1:9" ht="35.25" customHeight="1" x14ac:dyDescent="0.2">
      <c r="A28" s="165" t="s">
        <v>130</v>
      </c>
      <c r="B28" s="166"/>
      <c r="C28" s="166"/>
      <c r="D28" s="166"/>
      <c r="E28" s="166"/>
      <c r="F28" s="166"/>
    </row>
    <row r="31" spans="1:9" ht="15.75" x14ac:dyDescent="0.25">
      <c r="A31" s="26" t="s">
        <v>48</v>
      </c>
      <c r="B31" s="26"/>
      <c r="G31" s="5"/>
      <c r="H31" s="5"/>
    </row>
    <row r="32" spans="1:9" ht="15" x14ac:dyDescent="0.25">
      <c r="B32" s="17"/>
      <c r="C32" s="1"/>
      <c r="D32" s="1"/>
      <c r="E32" s="1"/>
      <c r="F32" s="1"/>
      <c r="G32" s="5"/>
      <c r="H32" s="5"/>
      <c r="I32" s="1"/>
    </row>
    <row r="33" spans="1:9" ht="15" x14ac:dyDescent="0.25">
      <c r="A33" s="21" t="s">
        <v>86</v>
      </c>
      <c r="B33" s="21"/>
      <c r="G33" s="5"/>
      <c r="H33" s="5"/>
    </row>
    <row r="34" spans="1:9" ht="24.75" thickBot="1" x14ac:dyDescent="0.25">
      <c r="A34" s="7" t="s">
        <v>15</v>
      </c>
      <c r="B34" s="169" t="s">
        <v>10</v>
      </c>
      <c r="C34" s="164"/>
      <c r="D34" s="9" t="s">
        <v>9</v>
      </c>
      <c r="E34" s="9" t="s">
        <v>4</v>
      </c>
      <c r="F34" s="9" t="s">
        <v>5</v>
      </c>
      <c r="G34" s="10" t="s">
        <v>25</v>
      </c>
      <c r="H34" s="48"/>
      <c r="I34" s="11"/>
    </row>
    <row r="35" spans="1:9" ht="13.5" thickBot="1" x14ac:dyDescent="0.25">
      <c r="A35" s="12">
        <v>1</v>
      </c>
      <c r="B35" s="169" t="s">
        <v>14</v>
      </c>
      <c r="C35" s="164"/>
      <c r="D35" s="111">
        <f>D36+D43</f>
        <v>0</v>
      </c>
      <c r="E35" s="111">
        <f t="shared" ref="E35:F35" si="0">E36+E43</f>
        <v>0</v>
      </c>
      <c r="F35" s="111">
        <f t="shared" si="0"/>
        <v>0</v>
      </c>
      <c r="G35" s="123">
        <f>G36+G43</f>
        <v>0</v>
      </c>
      <c r="H35" s="30"/>
      <c r="I35" s="4"/>
    </row>
    <row r="36" spans="1:9" ht="13.5" thickBot="1" x14ac:dyDescent="0.25">
      <c r="A36" s="14">
        <v>41275</v>
      </c>
      <c r="B36" s="169" t="s">
        <v>12</v>
      </c>
      <c r="C36" s="164"/>
      <c r="D36" s="124">
        <f>SUM(D37:D42)</f>
        <v>0</v>
      </c>
      <c r="E36" s="124">
        <f t="shared" ref="E36:F36" si="1">SUM(E37:E42)</f>
        <v>0</v>
      </c>
      <c r="F36" s="124">
        <f t="shared" si="1"/>
        <v>0</v>
      </c>
      <c r="G36" s="125">
        <f>SUM(G37:G42)</f>
        <v>0</v>
      </c>
      <c r="H36" s="49"/>
      <c r="I36" s="4"/>
    </row>
    <row r="37" spans="1:9" ht="12.75" x14ac:dyDescent="0.2">
      <c r="A37" s="15" t="s">
        <v>16</v>
      </c>
      <c r="B37" s="163" t="s">
        <v>34</v>
      </c>
      <c r="C37" s="164"/>
      <c r="D37" s="128"/>
      <c r="E37" s="128"/>
      <c r="F37" s="128"/>
      <c r="G37" s="126">
        <f t="shared" ref="G37:G42" si="2">SUM(D37:F37)</f>
        <v>0</v>
      </c>
      <c r="H37" s="30"/>
    </row>
    <row r="38" spans="1:9" ht="12.75" x14ac:dyDescent="0.2">
      <c r="A38" s="15" t="s">
        <v>17</v>
      </c>
      <c r="B38" s="163" t="s">
        <v>0</v>
      </c>
      <c r="C38" s="164"/>
      <c r="D38" s="128"/>
      <c r="E38" s="128"/>
      <c r="F38" s="128"/>
      <c r="G38" s="126">
        <f t="shared" si="2"/>
        <v>0</v>
      </c>
      <c r="H38" s="30"/>
    </row>
    <row r="39" spans="1:9" ht="12.75" x14ac:dyDescent="0.2">
      <c r="A39" s="15" t="s">
        <v>18</v>
      </c>
      <c r="B39" s="163" t="s">
        <v>1</v>
      </c>
      <c r="C39" s="164"/>
      <c r="D39" s="128"/>
      <c r="E39" s="128"/>
      <c r="F39" s="128"/>
      <c r="G39" s="126">
        <f t="shared" si="2"/>
        <v>0</v>
      </c>
      <c r="H39" s="30"/>
    </row>
    <row r="40" spans="1:9" ht="12.75" x14ac:dyDescent="0.2">
      <c r="A40" s="15" t="s">
        <v>19</v>
      </c>
      <c r="B40" s="163" t="s">
        <v>2</v>
      </c>
      <c r="C40" s="164"/>
      <c r="D40" s="128"/>
      <c r="E40" s="128"/>
      <c r="F40" s="128"/>
      <c r="G40" s="126">
        <f t="shared" si="2"/>
        <v>0</v>
      </c>
      <c r="H40" s="30"/>
    </row>
    <row r="41" spans="1:9" ht="12.75" x14ac:dyDescent="0.2">
      <c r="A41" s="15" t="s">
        <v>20</v>
      </c>
      <c r="B41" s="163" t="s">
        <v>3</v>
      </c>
      <c r="C41" s="164"/>
      <c r="D41" s="128"/>
      <c r="E41" s="128"/>
      <c r="F41" s="128"/>
      <c r="G41" s="126">
        <f t="shared" si="2"/>
        <v>0</v>
      </c>
      <c r="H41" s="30"/>
    </row>
    <row r="42" spans="1:9" ht="13.5" thickBot="1" x14ac:dyDescent="0.25">
      <c r="A42" s="15" t="s">
        <v>21</v>
      </c>
      <c r="B42" s="163" t="s">
        <v>11</v>
      </c>
      <c r="C42" s="164"/>
      <c r="D42" s="128"/>
      <c r="E42" s="128"/>
      <c r="F42" s="128"/>
      <c r="G42" s="126">
        <f t="shared" si="2"/>
        <v>0</v>
      </c>
      <c r="H42" s="30"/>
    </row>
    <row r="43" spans="1:9" ht="13.5" thickBot="1" x14ac:dyDescent="0.25">
      <c r="A43" s="14">
        <v>41306</v>
      </c>
      <c r="B43" s="169" t="s">
        <v>13</v>
      </c>
      <c r="C43" s="176"/>
      <c r="D43" s="111">
        <f>SUM(D44:D46)</f>
        <v>0</v>
      </c>
      <c r="E43" s="111">
        <f t="shared" ref="E43:F43" si="3">SUM(E44:E46)</f>
        <v>0</v>
      </c>
      <c r="F43" s="111">
        <f t="shared" si="3"/>
        <v>0</v>
      </c>
      <c r="G43" s="123">
        <f>SUM(G44:G46)</f>
        <v>0</v>
      </c>
      <c r="H43" s="30"/>
      <c r="I43" s="4"/>
    </row>
    <row r="44" spans="1:9" ht="12.75" x14ac:dyDescent="0.2">
      <c r="A44" s="16" t="s">
        <v>22</v>
      </c>
      <c r="B44" s="163" t="s">
        <v>8</v>
      </c>
      <c r="C44" s="164"/>
      <c r="D44" s="128"/>
      <c r="E44" s="128"/>
      <c r="F44" s="128"/>
      <c r="G44" s="126">
        <f>SUM(D44:F44)</f>
        <v>0</v>
      </c>
      <c r="H44" s="30"/>
    </row>
    <row r="45" spans="1:9" ht="12.75" x14ac:dyDescent="0.2">
      <c r="A45" s="16" t="s">
        <v>23</v>
      </c>
      <c r="B45" s="163" t="s">
        <v>7</v>
      </c>
      <c r="C45" s="164"/>
      <c r="D45" s="128"/>
      <c r="E45" s="128"/>
      <c r="F45" s="128"/>
      <c r="G45" s="126">
        <f>SUM(D45:F45)</f>
        <v>0</v>
      </c>
      <c r="H45" s="30"/>
    </row>
    <row r="46" spans="1:9" ht="12.75" x14ac:dyDescent="0.2">
      <c r="A46" s="16" t="s">
        <v>24</v>
      </c>
      <c r="B46" s="163" t="s">
        <v>6</v>
      </c>
      <c r="C46" s="164"/>
      <c r="D46" s="128"/>
      <c r="E46" s="128"/>
      <c r="F46" s="128"/>
      <c r="G46" s="126">
        <f>SUM(D46:F46)</f>
        <v>0</v>
      </c>
      <c r="H46" s="30"/>
    </row>
    <row r="47" spans="1:9" ht="15" x14ac:dyDescent="0.25">
      <c r="B47" s="6"/>
      <c r="G47" s="5"/>
      <c r="H47" s="5"/>
    </row>
    <row r="48" spans="1:9" ht="15" x14ac:dyDescent="0.25">
      <c r="A48" s="21" t="s">
        <v>87</v>
      </c>
      <c r="B48" s="21"/>
      <c r="G48" s="5"/>
      <c r="H48" s="5"/>
    </row>
    <row r="49" spans="1:9" ht="24.75" thickBot="1" x14ac:dyDescent="0.25">
      <c r="A49" s="7" t="s">
        <v>15</v>
      </c>
      <c r="B49" s="169" t="s">
        <v>10</v>
      </c>
      <c r="C49" s="164"/>
      <c r="D49" s="9" t="s">
        <v>9</v>
      </c>
      <c r="E49" s="9" t="s">
        <v>4</v>
      </c>
      <c r="F49" s="9" t="s">
        <v>5</v>
      </c>
      <c r="G49" s="10" t="s">
        <v>25</v>
      </c>
      <c r="H49" s="48"/>
      <c r="I49" s="11"/>
    </row>
    <row r="50" spans="1:9" ht="13.5" thickBot="1" x14ac:dyDescent="0.25">
      <c r="A50" s="12">
        <v>1</v>
      </c>
      <c r="B50" s="169" t="s">
        <v>14</v>
      </c>
      <c r="C50" s="164"/>
      <c r="D50" s="111">
        <f>D51+D58</f>
        <v>0</v>
      </c>
      <c r="E50" s="111">
        <f t="shared" ref="E50:F50" si="4">E51+E58</f>
        <v>0</v>
      </c>
      <c r="F50" s="111">
        <f t="shared" si="4"/>
        <v>0</v>
      </c>
      <c r="G50" s="123">
        <f>G51+G58</f>
        <v>0</v>
      </c>
      <c r="H50" s="30"/>
      <c r="I50" s="4"/>
    </row>
    <row r="51" spans="1:9" ht="13.5" thickBot="1" x14ac:dyDescent="0.25">
      <c r="A51" s="14">
        <v>41275</v>
      </c>
      <c r="B51" s="169" t="s">
        <v>12</v>
      </c>
      <c r="C51" s="164"/>
      <c r="D51" s="124">
        <f>SUM(D52:D57)</f>
        <v>0</v>
      </c>
      <c r="E51" s="124">
        <f t="shared" ref="E51:F51" si="5">SUM(E52:E57)</f>
        <v>0</v>
      </c>
      <c r="F51" s="124">
        <f t="shared" si="5"/>
        <v>0</v>
      </c>
      <c r="G51" s="125">
        <f>SUM(G52:G57)</f>
        <v>0</v>
      </c>
      <c r="H51" s="49"/>
      <c r="I51" s="4"/>
    </row>
    <row r="52" spans="1:9" ht="12.75" x14ac:dyDescent="0.2">
      <c r="A52" s="15" t="s">
        <v>16</v>
      </c>
      <c r="B52" s="163" t="s">
        <v>34</v>
      </c>
      <c r="C52" s="164"/>
      <c r="D52" s="128"/>
      <c r="E52" s="128"/>
      <c r="F52" s="128"/>
      <c r="G52" s="126">
        <f t="shared" ref="G52:G57" si="6">SUM(D52:F52)</f>
        <v>0</v>
      </c>
      <c r="H52" s="30"/>
    </row>
    <row r="53" spans="1:9" ht="12.75" x14ac:dyDescent="0.2">
      <c r="A53" s="15" t="s">
        <v>17</v>
      </c>
      <c r="B53" s="163" t="s">
        <v>0</v>
      </c>
      <c r="C53" s="164"/>
      <c r="D53" s="128"/>
      <c r="E53" s="128"/>
      <c r="F53" s="128"/>
      <c r="G53" s="126">
        <f t="shared" si="6"/>
        <v>0</v>
      </c>
      <c r="H53" s="30"/>
    </row>
    <row r="54" spans="1:9" ht="12.75" x14ac:dyDescent="0.2">
      <c r="A54" s="15" t="s">
        <v>18</v>
      </c>
      <c r="B54" s="163" t="s">
        <v>1</v>
      </c>
      <c r="C54" s="164"/>
      <c r="D54" s="128"/>
      <c r="E54" s="128"/>
      <c r="F54" s="128"/>
      <c r="G54" s="126">
        <f t="shared" si="6"/>
        <v>0</v>
      </c>
      <c r="H54" s="30"/>
    </row>
    <row r="55" spans="1:9" ht="12.75" x14ac:dyDescent="0.2">
      <c r="A55" s="15" t="s">
        <v>19</v>
      </c>
      <c r="B55" s="163" t="s">
        <v>2</v>
      </c>
      <c r="C55" s="164"/>
      <c r="D55" s="128"/>
      <c r="E55" s="128"/>
      <c r="F55" s="128"/>
      <c r="G55" s="126">
        <f t="shared" si="6"/>
        <v>0</v>
      </c>
      <c r="H55" s="30"/>
    </row>
    <row r="56" spans="1:9" ht="12.75" x14ac:dyDescent="0.2">
      <c r="A56" s="15" t="s">
        <v>20</v>
      </c>
      <c r="B56" s="163" t="s">
        <v>3</v>
      </c>
      <c r="C56" s="164"/>
      <c r="D56" s="128"/>
      <c r="E56" s="128"/>
      <c r="F56" s="128"/>
      <c r="G56" s="126">
        <f t="shared" si="6"/>
        <v>0</v>
      </c>
      <c r="H56" s="30"/>
    </row>
    <row r="57" spans="1:9" ht="13.5" thickBot="1" x14ac:dyDescent="0.25">
      <c r="A57" s="15" t="s">
        <v>21</v>
      </c>
      <c r="B57" s="163" t="s">
        <v>11</v>
      </c>
      <c r="C57" s="164"/>
      <c r="D57" s="128"/>
      <c r="E57" s="128"/>
      <c r="F57" s="128"/>
      <c r="G57" s="126">
        <f t="shared" si="6"/>
        <v>0</v>
      </c>
      <c r="H57" s="30"/>
    </row>
    <row r="58" spans="1:9" ht="13.5" thickBot="1" x14ac:dyDescent="0.25">
      <c r="A58" s="14">
        <v>41306</v>
      </c>
      <c r="B58" s="169" t="s">
        <v>13</v>
      </c>
      <c r="C58" s="176"/>
      <c r="D58" s="111">
        <f>SUM(D59:D61)</f>
        <v>0</v>
      </c>
      <c r="E58" s="111">
        <f t="shared" ref="E58:F58" si="7">SUM(E59:E61)</f>
        <v>0</v>
      </c>
      <c r="F58" s="111">
        <f t="shared" si="7"/>
        <v>0</v>
      </c>
      <c r="G58" s="123">
        <f>SUM(G59:G61)</f>
        <v>0</v>
      </c>
      <c r="H58" s="30"/>
      <c r="I58" s="4"/>
    </row>
    <row r="59" spans="1:9" ht="12.75" x14ac:dyDescent="0.2">
      <c r="A59" s="16" t="s">
        <v>22</v>
      </c>
      <c r="B59" s="163" t="s">
        <v>8</v>
      </c>
      <c r="C59" s="164"/>
      <c r="D59" s="128"/>
      <c r="E59" s="128"/>
      <c r="F59" s="128"/>
      <c r="G59" s="126">
        <f>SUM(D59:F59)</f>
        <v>0</v>
      </c>
      <c r="H59" s="30"/>
    </row>
    <row r="60" spans="1:9" ht="12.75" x14ac:dyDescent="0.2">
      <c r="A60" s="16" t="s">
        <v>23</v>
      </c>
      <c r="B60" s="163" t="s">
        <v>7</v>
      </c>
      <c r="C60" s="164"/>
      <c r="D60" s="128"/>
      <c r="E60" s="128"/>
      <c r="F60" s="128"/>
      <c r="G60" s="126">
        <f>SUM(D60:F60)</f>
        <v>0</v>
      </c>
      <c r="H60" s="30"/>
    </row>
    <row r="61" spans="1:9" ht="12.75" x14ac:dyDescent="0.2">
      <c r="A61" s="16" t="s">
        <v>24</v>
      </c>
      <c r="B61" s="163" t="s">
        <v>6</v>
      </c>
      <c r="C61" s="164"/>
      <c r="D61" s="128"/>
      <c r="E61" s="128"/>
      <c r="F61" s="128"/>
      <c r="G61" s="126">
        <f>SUM(D61:F61)</f>
        <v>0</v>
      </c>
      <c r="H61" s="30"/>
    </row>
    <row r="62" spans="1:9" ht="15" x14ac:dyDescent="0.25">
      <c r="B62" s="6"/>
      <c r="G62" s="5"/>
      <c r="H62" s="5"/>
    </row>
    <row r="63" spans="1:9" ht="15" x14ac:dyDescent="0.25">
      <c r="A63" s="21" t="s">
        <v>88</v>
      </c>
      <c r="B63" s="21"/>
      <c r="G63" s="5"/>
      <c r="H63" s="5"/>
    </row>
    <row r="64" spans="1:9" ht="24.75" thickBot="1" x14ac:dyDescent="0.25">
      <c r="A64" s="7" t="s">
        <v>15</v>
      </c>
      <c r="B64" s="169" t="s">
        <v>10</v>
      </c>
      <c r="C64" s="164"/>
      <c r="D64" s="9" t="s">
        <v>9</v>
      </c>
      <c r="E64" s="9" t="s">
        <v>4</v>
      </c>
      <c r="F64" s="9" t="s">
        <v>5</v>
      </c>
      <c r="G64" s="10" t="s">
        <v>25</v>
      </c>
      <c r="H64" s="48"/>
      <c r="I64" s="11"/>
    </row>
    <row r="65" spans="1:9" ht="13.5" thickBot="1" x14ac:dyDescent="0.25">
      <c r="A65" s="12">
        <v>1</v>
      </c>
      <c r="B65" s="169" t="s">
        <v>14</v>
      </c>
      <c r="C65" s="164"/>
      <c r="D65" s="111">
        <f>D66+D73</f>
        <v>0</v>
      </c>
      <c r="E65" s="111">
        <f t="shared" ref="E65:F65" si="8">E66+E73</f>
        <v>0</v>
      </c>
      <c r="F65" s="111">
        <f t="shared" si="8"/>
        <v>0</v>
      </c>
      <c r="G65" s="123">
        <f>G66+G73</f>
        <v>0</v>
      </c>
      <c r="H65" s="30"/>
      <c r="I65" s="4"/>
    </row>
    <row r="66" spans="1:9" ht="13.5" thickBot="1" x14ac:dyDescent="0.25">
      <c r="A66" s="14">
        <v>41275</v>
      </c>
      <c r="B66" s="169" t="s">
        <v>12</v>
      </c>
      <c r="C66" s="164"/>
      <c r="D66" s="124">
        <f>SUM(D67:D72)</f>
        <v>0</v>
      </c>
      <c r="E66" s="124">
        <f t="shared" ref="E66:F66" si="9">SUM(E67:E72)</f>
        <v>0</v>
      </c>
      <c r="F66" s="124">
        <f t="shared" si="9"/>
        <v>0</v>
      </c>
      <c r="G66" s="125">
        <f>SUM(G67:G72)</f>
        <v>0</v>
      </c>
      <c r="H66" s="49"/>
      <c r="I66" s="4"/>
    </row>
    <row r="67" spans="1:9" ht="12.75" x14ac:dyDescent="0.2">
      <c r="A67" s="15" t="s">
        <v>16</v>
      </c>
      <c r="B67" s="163" t="s">
        <v>34</v>
      </c>
      <c r="C67" s="164"/>
      <c r="D67" s="128"/>
      <c r="E67" s="128"/>
      <c r="F67" s="128"/>
      <c r="G67" s="126">
        <f t="shared" ref="G67:G72" si="10">SUM(D67:F67)</f>
        <v>0</v>
      </c>
      <c r="H67" s="30"/>
    </row>
    <row r="68" spans="1:9" ht="12.75" x14ac:dyDescent="0.2">
      <c r="A68" s="15" t="s">
        <v>17</v>
      </c>
      <c r="B68" s="163" t="s">
        <v>0</v>
      </c>
      <c r="C68" s="164"/>
      <c r="D68" s="128"/>
      <c r="E68" s="128"/>
      <c r="F68" s="128"/>
      <c r="G68" s="126">
        <f t="shared" si="10"/>
        <v>0</v>
      </c>
      <c r="H68" s="30"/>
    </row>
    <row r="69" spans="1:9" ht="12.75" x14ac:dyDescent="0.2">
      <c r="A69" s="15" t="s">
        <v>18</v>
      </c>
      <c r="B69" s="163" t="s">
        <v>1</v>
      </c>
      <c r="C69" s="164"/>
      <c r="D69" s="128"/>
      <c r="E69" s="128"/>
      <c r="F69" s="128"/>
      <c r="G69" s="126">
        <f t="shared" si="10"/>
        <v>0</v>
      </c>
      <c r="H69" s="30"/>
    </row>
    <row r="70" spans="1:9" ht="12.75" x14ac:dyDescent="0.2">
      <c r="A70" s="15" t="s">
        <v>19</v>
      </c>
      <c r="B70" s="163" t="s">
        <v>2</v>
      </c>
      <c r="C70" s="164"/>
      <c r="D70" s="128"/>
      <c r="E70" s="128"/>
      <c r="F70" s="128"/>
      <c r="G70" s="126">
        <f t="shared" si="10"/>
        <v>0</v>
      </c>
      <c r="H70" s="30"/>
    </row>
    <row r="71" spans="1:9" ht="12.75" x14ac:dyDescent="0.2">
      <c r="A71" s="15" t="s">
        <v>20</v>
      </c>
      <c r="B71" s="163" t="s">
        <v>3</v>
      </c>
      <c r="C71" s="164"/>
      <c r="D71" s="128"/>
      <c r="E71" s="128"/>
      <c r="F71" s="128"/>
      <c r="G71" s="126">
        <f t="shared" si="10"/>
        <v>0</v>
      </c>
      <c r="H71" s="30"/>
    </row>
    <row r="72" spans="1:9" ht="13.5" thickBot="1" x14ac:dyDescent="0.25">
      <c r="A72" s="15" t="s">
        <v>21</v>
      </c>
      <c r="B72" s="163" t="s">
        <v>11</v>
      </c>
      <c r="C72" s="164"/>
      <c r="D72" s="128"/>
      <c r="E72" s="128"/>
      <c r="F72" s="128"/>
      <c r="G72" s="126">
        <f t="shared" si="10"/>
        <v>0</v>
      </c>
      <c r="H72" s="30"/>
    </row>
    <row r="73" spans="1:9" ht="13.5" thickBot="1" x14ac:dyDescent="0.25">
      <c r="A73" s="14">
        <v>41306</v>
      </c>
      <c r="B73" s="169" t="s">
        <v>13</v>
      </c>
      <c r="C73" s="176"/>
      <c r="D73" s="111">
        <f>SUM(D74:D76)</f>
        <v>0</v>
      </c>
      <c r="E73" s="111">
        <f t="shared" ref="E73:F73" si="11">SUM(E74:E76)</f>
        <v>0</v>
      </c>
      <c r="F73" s="111">
        <f t="shared" si="11"/>
        <v>0</v>
      </c>
      <c r="G73" s="123">
        <f>SUM(G74:G76)</f>
        <v>0</v>
      </c>
      <c r="H73" s="30"/>
      <c r="I73" s="4"/>
    </row>
    <row r="74" spans="1:9" ht="12.75" x14ac:dyDescent="0.2">
      <c r="A74" s="16" t="s">
        <v>22</v>
      </c>
      <c r="B74" s="163" t="s">
        <v>8</v>
      </c>
      <c r="C74" s="164"/>
      <c r="D74" s="128"/>
      <c r="E74" s="128"/>
      <c r="F74" s="128"/>
      <c r="G74" s="126">
        <f>SUM(D74:F74)</f>
        <v>0</v>
      </c>
      <c r="H74" s="30"/>
    </row>
    <row r="75" spans="1:9" ht="12.75" x14ac:dyDescent="0.2">
      <c r="A75" s="16" t="s">
        <v>23</v>
      </c>
      <c r="B75" s="163" t="s">
        <v>7</v>
      </c>
      <c r="C75" s="164"/>
      <c r="D75" s="128"/>
      <c r="E75" s="128"/>
      <c r="F75" s="128"/>
      <c r="G75" s="126">
        <f>SUM(D75:F75)</f>
        <v>0</v>
      </c>
      <c r="H75" s="30"/>
    </row>
    <row r="76" spans="1:9" ht="12.75" x14ac:dyDescent="0.2">
      <c r="A76" s="16" t="s">
        <v>24</v>
      </c>
      <c r="B76" s="163" t="s">
        <v>6</v>
      </c>
      <c r="C76" s="164"/>
      <c r="D76" s="128"/>
      <c r="E76" s="128"/>
      <c r="F76" s="128"/>
      <c r="G76" s="126">
        <f>SUM(D76:F76)</f>
        <v>0</v>
      </c>
      <c r="H76" s="30"/>
    </row>
    <row r="77" spans="1:9" ht="15" x14ac:dyDescent="0.25">
      <c r="B77" s="6"/>
      <c r="G77" s="5"/>
      <c r="H77" s="5"/>
    </row>
    <row r="78" spans="1:9" ht="15" x14ac:dyDescent="0.25">
      <c r="A78" s="21" t="s">
        <v>127</v>
      </c>
      <c r="B78" s="21"/>
      <c r="G78" s="5"/>
      <c r="H78" s="5"/>
    </row>
    <row r="79" spans="1:9" ht="24.75" thickBot="1" x14ac:dyDescent="0.25">
      <c r="A79" s="7" t="s">
        <v>15</v>
      </c>
      <c r="B79" s="169" t="s">
        <v>10</v>
      </c>
      <c r="C79" s="164"/>
      <c r="D79" s="9" t="s">
        <v>9</v>
      </c>
      <c r="E79" s="9" t="s">
        <v>4</v>
      </c>
      <c r="F79" s="9" t="s">
        <v>5</v>
      </c>
      <c r="G79" s="10" t="s">
        <v>25</v>
      </c>
      <c r="H79" s="48"/>
      <c r="I79" s="11"/>
    </row>
    <row r="80" spans="1:9" ht="13.5" thickBot="1" x14ac:dyDescent="0.25">
      <c r="A80" s="12">
        <v>1</v>
      </c>
      <c r="B80" s="169" t="s">
        <v>14</v>
      </c>
      <c r="C80" s="164"/>
      <c r="D80" s="111">
        <f>D81+D88</f>
        <v>0</v>
      </c>
      <c r="E80" s="111">
        <f t="shared" ref="E80:F80" si="12">E81+E88</f>
        <v>0</v>
      </c>
      <c r="F80" s="111">
        <f t="shared" si="12"/>
        <v>0</v>
      </c>
      <c r="G80" s="123">
        <f>G81+G88</f>
        <v>0</v>
      </c>
      <c r="H80" s="30"/>
      <c r="I80" s="4"/>
    </row>
    <row r="81" spans="1:9" ht="13.5" thickBot="1" x14ac:dyDescent="0.25">
      <c r="A81" s="14">
        <v>41275</v>
      </c>
      <c r="B81" s="169" t="s">
        <v>12</v>
      </c>
      <c r="C81" s="164"/>
      <c r="D81" s="124">
        <f>SUM(D82:D87)</f>
        <v>0</v>
      </c>
      <c r="E81" s="124">
        <f t="shared" ref="E81:F81" si="13">SUM(E82:E87)</f>
        <v>0</v>
      </c>
      <c r="F81" s="124">
        <f t="shared" si="13"/>
        <v>0</v>
      </c>
      <c r="G81" s="125">
        <f>SUM(G82:G87)</f>
        <v>0</v>
      </c>
      <c r="H81" s="49"/>
      <c r="I81" s="4"/>
    </row>
    <row r="82" spans="1:9" ht="12.75" x14ac:dyDescent="0.2">
      <c r="A82" s="15" t="s">
        <v>16</v>
      </c>
      <c r="B82" s="163" t="s">
        <v>34</v>
      </c>
      <c r="C82" s="164"/>
      <c r="D82" s="128"/>
      <c r="E82" s="128"/>
      <c r="F82" s="128"/>
      <c r="G82" s="126">
        <f t="shared" ref="G82:G87" si="14">SUM(D82:F82)</f>
        <v>0</v>
      </c>
      <c r="H82" s="30"/>
    </row>
    <row r="83" spans="1:9" ht="12.75" x14ac:dyDescent="0.2">
      <c r="A83" s="15" t="s">
        <v>17</v>
      </c>
      <c r="B83" s="163" t="s">
        <v>0</v>
      </c>
      <c r="C83" s="164"/>
      <c r="D83" s="128"/>
      <c r="E83" s="128"/>
      <c r="F83" s="128"/>
      <c r="G83" s="126">
        <f t="shared" si="14"/>
        <v>0</v>
      </c>
      <c r="H83" s="30"/>
    </row>
    <row r="84" spans="1:9" ht="12.75" x14ac:dyDescent="0.2">
      <c r="A84" s="15" t="s">
        <v>18</v>
      </c>
      <c r="B84" s="163" t="s">
        <v>1</v>
      </c>
      <c r="C84" s="164"/>
      <c r="D84" s="128"/>
      <c r="E84" s="128"/>
      <c r="F84" s="128"/>
      <c r="G84" s="126">
        <f t="shared" si="14"/>
        <v>0</v>
      </c>
      <c r="H84" s="30"/>
    </row>
    <row r="85" spans="1:9" ht="12.75" x14ac:dyDescent="0.2">
      <c r="A85" s="15" t="s">
        <v>19</v>
      </c>
      <c r="B85" s="163" t="s">
        <v>2</v>
      </c>
      <c r="C85" s="164"/>
      <c r="D85" s="128"/>
      <c r="E85" s="128"/>
      <c r="F85" s="128"/>
      <c r="G85" s="126">
        <f t="shared" si="14"/>
        <v>0</v>
      </c>
      <c r="H85" s="30"/>
    </row>
    <row r="86" spans="1:9" ht="12.75" x14ac:dyDescent="0.2">
      <c r="A86" s="15" t="s">
        <v>20</v>
      </c>
      <c r="B86" s="163" t="s">
        <v>3</v>
      </c>
      <c r="C86" s="164"/>
      <c r="D86" s="128"/>
      <c r="E86" s="128"/>
      <c r="F86" s="128"/>
      <c r="G86" s="126">
        <f t="shared" si="14"/>
        <v>0</v>
      </c>
      <c r="H86" s="30"/>
    </row>
    <row r="87" spans="1:9" ht="13.5" thickBot="1" x14ac:dyDescent="0.25">
      <c r="A87" s="15" t="s">
        <v>21</v>
      </c>
      <c r="B87" s="163" t="s">
        <v>11</v>
      </c>
      <c r="C87" s="164"/>
      <c r="D87" s="128"/>
      <c r="E87" s="128"/>
      <c r="F87" s="128"/>
      <c r="G87" s="126">
        <f t="shared" si="14"/>
        <v>0</v>
      </c>
      <c r="H87" s="30"/>
    </row>
    <row r="88" spans="1:9" ht="13.5" thickBot="1" x14ac:dyDescent="0.25">
      <c r="A88" s="14">
        <v>41306</v>
      </c>
      <c r="B88" s="169" t="s">
        <v>13</v>
      </c>
      <c r="C88" s="176"/>
      <c r="D88" s="111">
        <f>SUM(D89:D91)</f>
        <v>0</v>
      </c>
      <c r="E88" s="111">
        <f t="shared" ref="E88:F88" si="15">SUM(E89:E91)</f>
        <v>0</v>
      </c>
      <c r="F88" s="111">
        <f t="shared" si="15"/>
        <v>0</v>
      </c>
      <c r="G88" s="123">
        <f>SUM(G89:G91)</f>
        <v>0</v>
      </c>
      <c r="H88" s="30"/>
      <c r="I88" s="4"/>
    </row>
    <row r="89" spans="1:9" ht="12.75" x14ac:dyDescent="0.2">
      <c r="A89" s="16" t="s">
        <v>22</v>
      </c>
      <c r="B89" s="163" t="s">
        <v>8</v>
      </c>
      <c r="C89" s="164"/>
      <c r="D89" s="128"/>
      <c r="E89" s="128"/>
      <c r="F89" s="128"/>
      <c r="G89" s="126">
        <f>SUM(D89:F89)</f>
        <v>0</v>
      </c>
      <c r="H89" s="30"/>
    </row>
    <row r="90" spans="1:9" ht="12.75" x14ac:dyDescent="0.2">
      <c r="A90" s="16" t="s">
        <v>23</v>
      </c>
      <c r="B90" s="163" t="s">
        <v>7</v>
      </c>
      <c r="C90" s="164"/>
      <c r="D90" s="128"/>
      <c r="E90" s="128"/>
      <c r="F90" s="128"/>
      <c r="G90" s="126">
        <f>SUM(D90:F90)</f>
        <v>0</v>
      </c>
      <c r="H90" s="30"/>
    </row>
    <row r="91" spans="1:9" ht="12.75" x14ac:dyDescent="0.2">
      <c r="A91" s="16" t="s">
        <v>24</v>
      </c>
      <c r="B91" s="163" t="s">
        <v>6</v>
      </c>
      <c r="C91" s="164"/>
      <c r="D91" s="128"/>
      <c r="E91" s="128"/>
      <c r="F91" s="128"/>
      <c r="G91" s="126">
        <f>SUM(D91:F91)</f>
        <v>0</v>
      </c>
      <c r="H91" s="30"/>
    </row>
    <row r="93" spans="1:9" ht="15.75" x14ac:dyDescent="0.25">
      <c r="A93" s="2" t="s">
        <v>35</v>
      </c>
      <c r="B93" s="2"/>
      <c r="C93" s="2"/>
    </row>
    <row r="94" spans="1:9" ht="15.75" x14ac:dyDescent="0.25">
      <c r="B94" s="2"/>
    </row>
    <row r="95" spans="1:9" ht="15" x14ac:dyDescent="0.25">
      <c r="A95" s="18" t="s">
        <v>92</v>
      </c>
      <c r="B95" s="18"/>
    </row>
    <row r="96" spans="1:9" ht="15" x14ac:dyDescent="0.25">
      <c r="B96" s="3"/>
      <c r="C96" s="18"/>
    </row>
    <row r="97" spans="1:10" ht="51" x14ac:dyDescent="0.2">
      <c r="A97" s="177" t="s">
        <v>29</v>
      </c>
      <c r="B97" s="178"/>
      <c r="C97" s="151"/>
      <c r="D97" s="8" t="s">
        <v>77</v>
      </c>
      <c r="E97" s="8" t="s">
        <v>78</v>
      </c>
      <c r="F97" s="8" t="s">
        <v>79</v>
      </c>
      <c r="G97" s="8" t="s">
        <v>80</v>
      </c>
      <c r="H97" s="8" t="s">
        <v>128</v>
      </c>
      <c r="I97" s="8" t="s">
        <v>65</v>
      </c>
      <c r="J97" s="8" t="s">
        <v>33</v>
      </c>
    </row>
    <row r="98" spans="1:10" ht="12.75" x14ac:dyDescent="0.2">
      <c r="A98" s="179" t="s">
        <v>52</v>
      </c>
      <c r="B98" s="182"/>
      <c r="C98" s="183"/>
      <c r="D98" s="110">
        <f>SUM(E98:H98)</f>
        <v>0</v>
      </c>
      <c r="E98" s="111">
        <f>SUM(E99:E102)</f>
        <v>0</v>
      </c>
      <c r="F98" s="111">
        <f t="shared" ref="F98:H98" si="16">SUM(F99:F102)</f>
        <v>0</v>
      </c>
      <c r="G98" s="111">
        <f t="shared" si="16"/>
        <v>0</v>
      </c>
      <c r="H98" s="111">
        <f t="shared" si="16"/>
        <v>0</v>
      </c>
      <c r="I98" s="13"/>
      <c r="J98" s="13"/>
    </row>
    <row r="99" spans="1:10" ht="12.75" x14ac:dyDescent="0.2">
      <c r="A99" s="158" t="s">
        <v>51</v>
      </c>
      <c r="B99" s="182"/>
      <c r="C99" s="183"/>
      <c r="D99" s="110">
        <f t="shared" ref="D99:D122" si="17">SUM(E99:H99)</f>
        <v>0</v>
      </c>
      <c r="E99" s="128">
        <v>0</v>
      </c>
      <c r="F99" s="128">
        <v>0</v>
      </c>
      <c r="G99" s="128">
        <v>0</v>
      </c>
      <c r="H99" s="128">
        <v>0</v>
      </c>
      <c r="I99" s="129"/>
      <c r="J99" s="129"/>
    </row>
    <row r="100" spans="1:10" ht="12.75" x14ac:dyDescent="0.2">
      <c r="A100" s="158" t="s">
        <v>26</v>
      </c>
      <c r="B100" s="182"/>
      <c r="C100" s="183"/>
      <c r="D100" s="110">
        <f t="shared" si="17"/>
        <v>0</v>
      </c>
      <c r="E100" s="128">
        <v>0</v>
      </c>
      <c r="F100" s="128">
        <v>0</v>
      </c>
      <c r="G100" s="128">
        <v>0</v>
      </c>
      <c r="H100" s="128">
        <v>0</v>
      </c>
      <c r="I100" s="129"/>
      <c r="J100" s="129"/>
    </row>
    <row r="101" spans="1:10" ht="12.75" x14ac:dyDescent="0.2">
      <c r="A101" s="158" t="s">
        <v>27</v>
      </c>
      <c r="B101" s="182"/>
      <c r="C101" s="183"/>
      <c r="D101" s="110">
        <f t="shared" si="17"/>
        <v>0</v>
      </c>
      <c r="E101" s="128">
        <v>0</v>
      </c>
      <c r="F101" s="128">
        <v>0</v>
      </c>
      <c r="G101" s="128">
        <v>0</v>
      </c>
      <c r="H101" s="128">
        <v>0</v>
      </c>
      <c r="I101" s="129"/>
      <c r="J101" s="129"/>
    </row>
    <row r="102" spans="1:10" ht="12.75" x14ac:dyDescent="0.2">
      <c r="A102" s="158" t="s">
        <v>28</v>
      </c>
      <c r="B102" s="182"/>
      <c r="C102" s="183"/>
      <c r="D102" s="110">
        <f t="shared" si="17"/>
        <v>0</v>
      </c>
      <c r="E102" s="128">
        <v>0</v>
      </c>
      <c r="F102" s="128">
        <v>0</v>
      </c>
      <c r="G102" s="128">
        <v>0</v>
      </c>
      <c r="H102" s="128">
        <v>0</v>
      </c>
      <c r="I102" s="129"/>
      <c r="J102" s="129"/>
    </row>
    <row r="103" spans="1:10" ht="12.75" x14ac:dyDescent="0.2">
      <c r="A103" s="179" t="s">
        <v>57</v>
      </c>
      <c r="B103" s="182"/>
      <c r="C103" s="183"/>
      <c r="D103" s="110">
        <f t="shared" si="17"/>
        <v>0</v>
      </c>
      <c r="E103" s="111">
        <f>E104</f>
        <v>0</v>
      </c>
      <c r="F103" s="111">
        <f t="shared" ref="F103:H103" si="18">F104</f>
        <v>0</v>
      </c>
      <c r="G103" s="111">
        <f t="shared" si="18"/>
        <v>0</v>
      </c>
      <c r="H103" s="111">
        <f t="shared" si="18"/>
        <v>0</v>
      </c>
      <c r="I103" s="13"/>
      <c r="J103" s="13"/>
    </row>
    <row r="104" spans="1:10" ht="12.75" x14ac:dyDescent="0.2">
      <c r="A104" s="179" t="s">
        <v>58</v>
      </c>
      <c r="B104" s="182"/>
      <c r="C104" s="183"/>
      <c r="D104" s="110">
        <f t="shared" si="17"/>
        <v>0</v>
      </c>
      <c r="E104" s="111">
        <f>SUM(E105:E108)</f>
        <v>0</v>
      </c>
      <c r="F104" s="111">
        <f t="shared" ref="F104:H104" si="19">SUM(F105:F108)</f>
        <v>0</v>
      </c>
      <c r="G104" s="111">
        <f t="shared" si="19"/>
        <v>0</v>
      </c>
      <c r="H104" s="111">
        <f t="shared" si="19"/>
        <v>0</v>
      </c>
      <c r="I104" s="13"/>
      <c r="J104" s="13"/>
    </row>
    <row r="105" spans="1:10" ht="12.75" x14ac:dyDescent="0.2">
      <c r="A105" s="158" t="s">
        <v>59</v>
      </c>
      <c r="B105" s="182"/>
      <c r="C105" s="183"/>
      <c r="D105" s="110">
        <f t="shared" si="17"/>
        <v>0</v>
      </c>
      <c r="E105" s="128">
        <v>0</v>
      </c>
      <c r="F105" s="128">
        <v>0</v>
      </c>
      <c r="G105" s="128">
        <v>0</v>
      </c>
      <c r="H105" s="128">
        <v>0</v>
      </c>
      <c r="I105" s="129"/>
      <c r="J105" s="129"/>
    </row>
    <row r="106" spans="1:10" ht="12.75" x14ac:dyDescent="0.2">
      <c r="A106" s="158" t="s">
        <v>60</v>
      </c>
      <c r="B106" s="182"/>
      <c r="C106" s="183"/>
      <c r="D106" s="110">
        <f t="shared" si="17"/>
        <v>0</v>
      </c>
      <c r="E106" s="128">
        <v>0</v>
      </c>
      <c r="F106" s="128">
        <v>0</v>
      </c>
      <c r="G106" s="128">
        <v>0</v>
      </c>
      <c r="H106" s="128">
        <v>0</v>
      </c>
      <c r="I106" s="129"/>
      <c r="J106" s="129"/>
    </row>
    <row r="107" spans="1:10" ht="12.75" x14ac:dyDescent="0.2">
      <c r="A107" s="158" t="s">
        <v>76</v>
      </c>
      <c r="B107" s="182"/>
      <c r="C107" s="183"/>
      <c r="D107" s="110">
        <f t="shared" si="17"/>
        <v>0</v>
      </c>
      <c r="E107" s="128">
        <v>0</v>
      </c>
      <c r="F107" s="128">
        <v>0</v>
      </c>
      <c r="G107" s="128">
        <v>0</v>
      </c>
      <c r="H107" s="128">
        <v>0</v>
      </c>
      <c r="I107" s="129"/>
      <c r="J107" s="129"/>
    </row>
    <row r="108" spans="1:10" ht="12.75" x14ac:dyDescent="0.2">
      <c r="A108" s="158" t="s">
        <v>64</v>
      </c>
      <c r="B108" s="182"/>
      <c r="C108" s="183"/>
      <c r="D108" s="110">
        <f t="shared" si="17"/>
        <v>0</v>
      </c>
      <c r="E108" s="128">
        <v>0</v>
      </c>
      <c r="F108" s="128">
        <v>0</v>
      </c>
      <c r="G108" s="128">
        <v>0</v>
      </c>
      <c r="H108" s="128">
        <v>0</v>
      </c>
      <c r="I108" s="129"/>
      <c r="J108" s="129"/>
    </row>
    <row r="109" spans="1:10" ht="12.75" x14ac:dyDescent="0.2">
      <c r="A109" s="179" t="s">
        <v>56</v>
      </c>
      <c r="B109" s="182"/>
      <c r="C109" s="183"/>
      <c r="D109" s="110">
        <f t="shared" si="17"/>
        <v>0</v>
      </c>
      <c r="E109" s="111">
        <f>SUM(E110:E115)</f>
        <v>0</v>
      </c>
      <c r="F109" s="111">
        <f t="shared" ref="F109:H109" si="20">SUM(F110:F115)</f>
        <v>0</v>
      </c>
      <c r="G109" s="111">
        <f t="shared" si="20"/>
        <v>0</v>
      </c>
      <c r="H109" s="111">
        <f t="shared" si="20"/>
        <v>0</v>
      </c>
      <c r="I109" s="13"/>
      <c r="J109" s="13"/>
    </row>
    <row r="110" spans="1:10" ht="12.75" x14ac:dyDescent="0.2">
      <c r="A110" s="158" t="s">
        <v>67</v>
      </c>
      <c r="B110" s="182"/>
      <c r="C110" s="183"/>
      <c r="D110" s="110">
        <f t="shared" si="17"/>
        <v>0</v>
      </c>
      <c r="E110" s="128">
        <v>0</v>
      </c>
      <c r="F110" s="128">
        <v>0</v>
      </c>
      <c r="G110" s="128">
        <v>0</v>
      </c>
      <c r="H110" s="128">
        <v>0</v>
      </c>
      <c r="I110" s="129"/>
      <c r="J110" s="129"/>
    </row>
    <row r="111" spans="1:10" ht="12.75" x14ac:dyDescent="0.2">
      <c r="A111" s="158" t="s">
        <v>68</v>
      </c>
      <c r="B111" s="182"/>
      <c r="C111" s="183"/>
      <c r="D111" s="110">
        <f t="shared" si="17"/>
        <v>0</v>
      </c>
      <c r="E111" s="128">
        <v>0</v>
      </c>
      <c r="F111" s="128">
        <v>0</v>
      </c>
      <c r="G111" s="128">
        <v>0</v>
      </c>
      <c r="H111" s="128">
        <v>0</v>
      </c>
      <c r="I111" s="129"/>
      <c r="J111" s="129"/>
    </row>
    <row r="112" spans="1:10" ht="12.75" x14ac:dyDescent="0.2">
      <c r="A112" s="158" t="s">
        <v>69</v>
      </c>
      <c r="B112" s="182"/>
      <c r="C112" s="183"/>
      <c r="D112" s="110">
        <f t="shared" si="17"/>
        <v>0</v>
      </c>
      <c r="E112" s="128">
        <v>0</v>
      </c>
      <c r="F112" s="128">
        <v>0</v>
      </c>
      <c r="G112" s="128">
        <v>0</v>
      </c>
      <c r="H112" s="128">
        <v>0</v>
      </c>
      <c r="I112" s="129"/>
      <c r="J112" s="129"/>
    </row>
    <row r="113" spans="1:10" ht="12.75" x14ac:dyDescent="0.2">
      <c r="A113" s="158" t="s">
        <v>70</v>
      </c>
      <c r="B113" s="182"/>
      <c r="C113" s="183"/>
      <c r="D113" s="110">
        <f t="shared" si="17"/>
        <v>0</v>
      </c>
      <c r="E113" s="128">
        <v>0</v>
      </c>
      <c r="F113" s="128">
        <v>0</v>
      </c>
      <c r="G113" s="128">
        <v>0</v>
      </c>
      <c r="H113" s="128">
        <v>0</v>
      </c>
      <c r="I113" s="129"/>
      <c r="J113" s="129"/>
    </row>
    <row r="114" spans="1:10" ht="12.75" x14ac:dyDescent="0.2">
      <c r="A114" s="158" t="s">
        <v>71</v>
      </c>
      <c r="B114" s="182"/>
      <c r="C114" s="183"/>
      <c r="D114" s="110">
        <f t="shared" si="17"/>
        <v>0</v>
      </c>
      <c r="E114" s="128">
        <v>0</v>
      </c>
      <c r="F114" s="128">
        <v>0</v>
      </c>
      <c r="G114" s="128">
        <v>0</v>
      </c>
      <c r="H114" s="128">
        <v>0</v>
      </c>
      <c r="I114" s="129"/>
      <c r="J114" s="129"/>
    </row>
    <row r="115" spans="1:10" ht="12.75" x14ac:dyDescent="0.2">
      <c r="A115" s="158" t="s">
        <v>72</v>
      </c>
      <c r="B115" s="182"/>
      <c r="C115" s="183"/>
      <c r="D115" s="110">
        <f t="shared" si="17"/>
        <v>0</v>
      </c>
      <c r="E115" s="128">
        <v>0</v>
      </c>
      <c r="F115" s="128">
        <v>0</v>
      </c>
      <c r="G115" s="128">
        <v>0</v>
      </c>
      <c r="H115" s="128">
        <v>0</v>
      </c>
      <c r="I115" s="129"/>
      <c r="J115" s="129"/>
    </row>
    <row r="116" spans="1:10" ht="12.75" x14ac:dyDescent="0.2">
      <c r="A116" s="179" t="s">
        <v>61</v>
      </c>
      <c r="B116" s="182"/>
      <c r="C116" s="183"/>
      <c r="D116" s="110">
        <f t="shared" si="17"/>
        <v>0</v>
      </c>
      <c r="E116" s="111">
        <f>E117</f>
        <v>0</v>
      </c>
      <c r="F116" s="111">
        <f t="shared" ref="F116:H116" si="21">F117</f>
        <v>0</v>
      </c>
      <c r="G116" s="111">
        <f t="shared" si="21"/>
        <v>0</v>
      </c>
      <c r="H116" s="111">
        <f t="shared" si="21"/>
        <v>0</v>
      </c>
      <c r="I116" s="19"/>
      <c r="J116" s="19"/>
    </row>
    <row r="117" spans="1:10" ht="12.75" x14ac:dyDescent="0.2">
      <c r="A117" s="158" t="s">
        <v>63</v>
      </c>
      <c r="B117" s="182"/>
      <c r="C117" s="183"/>
      <c r="D117" s="110">
        <f t="shared" si="17"/>
        <v>0</v>
      </c>
      <c r="E117" s="128">
        <v>0</v>
      </c>
      <c r="F117" s="128">
        <v>0</v>
      </c>
      <c r="G117" s="128">
        <v>0</v>
      </c>
      <c r="H117" s="128">
        <v>0</v>
      </c>
      <c r="I117" s="129"/>
      <c r="J117" s="129"/>
    </row>
    <row r="118" spans="1:10" ht="12.75" x14ac:dyDescent="0.2">
      <c r="A118" s="179" t="s">
        <v>62</v>
      </c>
      <c r="B118" s="182"/>
      <c r="C118" s="183"/>
      <c r="D118" s="110">
        <f t="shared" si="17"/>
        <v>0</v>
      </c>
      <c r="E118" s="111">
        <f>SUM(E119:E122)</f>
        <v>0</v>
      </c>
      <c r="F118" s="111">
        <f t="shared" ref="F118:H118" si="22">SUM(F119:F122)</f>
        <v>0</v>
      </c>
      <c r="G118" s="111">
        <f t="shared" si="22"/>
        <v>0</v>
      </c>
      <c r="H118" s="111">
        <f t="shared" si="22"/>
        <v>0</v>
      </c>
      <c r="I118" s="19"/>
      <c r="J118" s="19"/>
    </row>
    <row r="119" spans="1:10" ht="12.75" x14ac:dyDescent="0.2">
      <c r="A119" s="158" t="s">
        <v>73</v>
      </c>
      <c r="B119" s="182"/>
      <c r="C119" s="183"/>
      <c r="D119" s="110">
        <f t="shared" si="17"/>
        <v>0</v>
      </c>
      <c r="E119" s="128">
        <v>0</v>
      </c>
      <c r="F119" s="128">
        <v>0</v>
      </c>
      <c r="G119" s="128">
        <v>0</v>
      </c>
      <c r="H119" s="128">
        <v>0</v>
      </c>
      <c r="I119" s="129"/>
      <c r="J119" s="129"/>
    </row>
    <row r="120" spans="1:10" ht="12.75" x14ac:dyDescent="0.2">
      <c r="A120" s="158" t="s">
        <v>140</v>
      </c>
      <c r="B120" s="182"/>
      <c r="C120" s="183"/>
      <c r="D120" s="110">
        <f t="shared" si="17"/>
        <v>0</v>
      </c>
      <c r="E120" s="128">
        <v>0</v>
      </c>
      <c r="F120" s="128">
        <v>0</v>
      </c>
      <c r="G120" s="128">
        <v>0</v>
      </c>
      <c r="H120" s="128">
        <v>0</v>
      </c>
      <c r="I120" s="129"/>
      <c r="J120" s="129"/>
    </row>
    <row r="121" spans="1:10" ht="12.75" x14ac:dyDescent="0.2">
      <c r="A121" s="158" t="s">
        <v>74</v>
      </c>
      <c r="B121" s="182"/>
      <c r="C121" s="183"/>
      <c r="D121" s="110">
        <f t="shared" si="17"/>
        <v>0</v>
      </c>
      <c r="E121" s="128">
        <v>0</v>
      </c>
      <c r="F121" s="128">
        <v>0</v>
      </c>
      <c r="G121" s="128">
        <v>0</v>
      </c>
      <c r="H121" s="128">
        <v>0</v>
      </c>
      <c r="I121" s="129"/>
      <c r="J121" s="129"/>
    </row>
    <row r="122" spans="1:10" ht="12.75" x14ac:dyDescent="0.2">
      <c r="A122" s="158" t="s">
        <v>75</v>
      </c>
      <c r="B122" s="182"/>
      <c r="C122" s="183"/>
      <c r="D122" s="110">
        <f t="shared" si="17"/>
        <v>0</v>
      </c>
      <c r="E122" s="128">
        <v>0</v>
      </c>
      <c r="F122" s="128">
        <v>0</v>
      </c>
      <c r="G122" s="128">
        <v>0</v>
      </c>
      <c r="H122" s="128">
        <v>0</v>
      </c>
      <c r="I122" s="129"/>
      <c r="J122" s="129"/>
    </row>
    <row r="123" spans="1:10" ht="13.5" thickBot="1" x14ac:dyDescent="0.25">
      <c r="A123" s="179" t="s">
        <v>66</v>
      </c>
      <c r="B123" s="182"/>
      <c r="C123" s="183"/>
      <c r="D123" s="112">
        <f>SUM(E123:H123)</f>
        <v>0</v>
      </c>
      <c r="E123" s="113">
        <f>E98+E103+E109+E116+E118</f>
        <v>0</v>
      </c>
      <c r="F123" s="113">
        <f t="shared" ref="F123:H123" si="23">F98+F103+F109+F116+F118</f>
        <v>0</v>
      </c>
      <c r="G123" s="113">
        <f t="shared" si="23"/>
        <v>0</v>
      </c>
      <c r="H123" s="113">
        <f t="shared" si="23"/>
        <v>0</v>
      </c>
      <c r="I123" s="35"/>
      <c r="J123" s="35"/>
    </row>
    <row r="124" spans="1:10" ht="13.5" thickBot="1" x14ac:dyDescent="0.25">
      <c r="A124" s="42" t="s">
        <v>55</v>
      </c>
      <c r="B124" s="42"/>
      <c r="C124" s="52">
        <v>0.25</v>
      </c>
      <c r="D124" s="121">
        <f>D123*$C$124</f>
        <v>0</v>
      </c>
      <c r="E124" s="113">
        <f t="shared" ref="E124:H124" si="24">E123*$C$124</f>
        <v>0</v>
      </c>
      <c r="F124" s="113">
        <f t="shared" si="24"/>
        <v>0</v>
      </c>
      <c r="G124" s="113">
        <f t="shared" si="24"/>
        <v>0</v>
      </c>
      <c r="H124" s="113">
        <f t="shared" si="24"/>
        <v>0</v>
      </c>
      <c r="I124" s="13"/>
      <c r="J124" s="13"/>
    </row>
    <row r="125" spans="1:10" ht="13.5" thickBot="1" x14ac:dyDescent="0.25">
      <c r="A125" s="184" t="s">
        <v>122</v>
      </c>
      <c r="B125" s="185"/>
      <c r="C125" s="186"/>
      <c r="D125" s="114">
        <f>SUM(D123:D124)</f>
        <v>0</v>
      </c>
      <c r="E125" s="115">
        <f>E123+E124</f>
        <v>0</v>
      </c>
      <c r="F125" s="115">
        <f>F123+F124</f>
        <v>0</v>
      </c>
      <c r="G125" s="115">
        <f>G123+G124</f>
        <v>0</v>
      </c>
      <c r="H125" s="116">
        <f>H123+H124</f>
        <v>0</v>
      </c>
      <c r="I125" s="30"/>
      <c r="J125" s="30"/>
    </row>
    <row r="126" spans="1:10" ht="12.75" x14ac:dyDescent="0.2">
      <c r="B126" s="3"/>
    </row>
    <row r="127" spans="1:10" ht="15" x14ac:dyDescent="0.25">
      <c r="A127" s="18" t="s">
        <v>37</v>
      </c>
      <c r="B127" s="18"/>
      <c r="D127" s="18"/>
    </row>
    <row r="128" spans="1:10" ht="12.75" x14ac:dyDescent="0.2">
      <c r="B128" s="3"/>
      <c r="C128" s="4"/>
      <c r="D128" s="4"/>
    </row>
    <row r="129" spans="1:10" ht="51" x14ac:dyDescent="0.2">
      <c r="A129" s="177" t="s">
        <v>53</v>
      </c>
      <c r="B129" s="178"/>
      <c r="C129" s="151"/>
      <c r="D129" s="8" t="s">
        <v>81</v>
      </c>
      <c r="E129" s="8" t="s">
        <v>82</v>
      </c>
      <c r="F129" s="8" t="s">
        <v>83</v>
      </c>
      <c r="G129" s="8" t="s">
        <v>84</v>
      </c>
      <c r="H129" s="8" t="s">
        <v>129</v>
      </c>
      <c r="I129" s="8" t="s">
        <v>33</v>
      </c>
    </row>
    <row r="130" spans="1:10" ht="12.75" x14ac:dyDescent="0.2">
      <c r="A130" s="158" t="s">
        <v>38</v>
      </c>
      <c r="B130" s="182"/>
      <c r="C130" s="183"/>
      <c r="D130" s="110">
        <f>SUM(E130:H130)</f>
        <v>0</v>
      </c>
      <c r="E130" s="128">
        <v>0</v>
      </c>
      <c r="F130" s="128">
        <v>0</v>
      </c>
      <c r="G130" s="128">
        <v>0</v>
      </c>
      <c r="H130" s="128">
        <v>0</v>
      </c>
      <c r="I130" s="129"/>
    </row>
    <row r="131" spans="1:10" ht="12.75" x14ac:dyDescent="0.2">
      <c r="A131" s="158" t="s">
        <v>36</v>
      </c>
      <c r="B131" s="182"/>
      <c r="C131" s="183"/>
      <c r="D131" s="110">
        <f t="shared" ref="D131:D136" si="25">SUM(E131:H131)</f>
        <v>0</v>
      </c>
      <c r="E131" s="128">
        <v>0</v>
      </c>
      <c r="F131" s="128">
        <v>0</v>
      </c>
      <c r="G131" s="128">
        <v>0</v>
      </c>
      <c r="H131" s="128">
        <v>0</v>
      </c>
      <c r="I131" s="129"/>
    </row>
    <row r="132" spans="1:10" ht="12.75" x14ac:dyDescent="0.2">
      <c r="A132" s="158" t="s">
        <v>54</v>
      </c>
      <c r="B132" s="182"/>
      <c r="C132" s="183"/>
      <c r="D132" s="110">
        <f t="shared" si="25"/>
        <v>0</v>
      </c>
      <c r="E132" s="128">
        <v>0</v>
      </c>
      <c r="F132" s="128">
        <v>0</v>
      </c>
      <c r="G132" s="128">
        <v>0</v>
      </c>
      <c r="H132" s="128">
        <v>0</v>
      </c>
      <c r="I132" s="129"/>
    </row>
    <row r="133" spans="1:10" ht="12.75" x14ac:dyDescent="0.2">
      <c r="A133" s="158" t="s">
        <v>31</v>
      </c>
      <c r="B133" s="182"/>
      <c r="C133" s="183"/>
      <c r="D133" s="110">
        <f t="shared" si="25"/>
        <v>0</v>
      </c>
      <c r="E133" s="128">
        <v>0</v>
      </c>
      <c r="F133" s="128">
        <v>0</v>
      </c>
      <c r="G133" s="128">
        <v>0</v>
      </c>
      <c r="H133" s="128">
        <v>0</v>
      </c>
      <c r="I133" s="129"/>
    </row>
    <row r="134" spans="1:10" ht="12.75" x14ac:dyDescent="0.2">
      <c r="A134" s="158" t="s">
        <v>40</v>
      </c>
      <c r="B134" s="182"/>
      <c r="C134" s="183"/>
      <c r="D134" s="110">
        <f t="shared" si="25"/>
        <v>0</v>
      </c>
      <c r="E134" s="128">
        <v>0</v>
      </c>
      <c r="F134" s="128">
        <v>0</v>
      </c>
      <c r="G134" s="128">
        <v>0</v>
      </c>
      <c r="H134" s="128">
        <v>0</v>
      </c>
      <c r="I134" s="129"/>
    </row>
    <row r="135" spans="1:10" ht="12.75" x14ac:dyDescent="0.2">
      <c r="A135" s="158" t="s">
        <v>30</v>
      </c>
      <c r="B135" s="182"/>
      <c r="C135" s="183"/>
      <c r="D135" s="110">
        <f t="shared" si="25"/>
        <v>0</v>
      </c>
      <c r="E135" s="128">
        <v>0</v>
      </c>
      <c r="F135" s="128">
        <v>0</v>
      </c>
      <c r="G135" s="128">
        <v>0</v>
      </c>
      <c r="H135" s="128">
        <v>0</v>
      </c>
      <c r="I135" s="129"/>
    </row>
    <row r="136" spans="1:10" ht="12.75" x14ac:dyDescent="0.2">
      <c r="A136" s="158" t="s">
        <v>32</v>
      </c>
      <c r="B136" s="182"/>
      <c r="C136" s="183"/>
      <c r="D136" s="110">
        <f t="shared" si="25"/>
        <v>0</v>
      </c>
      <c r="E136" s="128">
        <v>0</v>
      </c>
      <c r="F136" s="128">
        <v>0</v>
      </c>
      <c r="G136" s="128">
        <v>0</v>
      </c>
      <c r="H136" s="128">
        <v>0</v>
      </c>
      <c r="I136" s="129"/>
    </row>
    <row r="137" spans="1:10" ht="12.75" x14ac:dyDescent="0.2">
      <c r="A137" s="158" t="s">
        <v>39</v>
      </c>
      <c r="B137" s="182"/>
      <c r="C137" s="183"/>
      <c r="D137" s="110">
        <f>SUM(E137:H137)</f>
        <v>0</v>
      </c>
      <c r="E137" s="128">
        <v>0</v>
      </c>
      <c r="F137" s="128">
        <v>0</v>
      </c>
      <c r="G137" s="128">
        <v>0</v>
      </c>
      <c r="H137" s="128">
        <v>0</v>
      </c>
      <c r="I137" s="129"/>
    </row>
    <row r="138" spans="1:10" ht="13.5" thickBot="1" x14ac:dyDescent="0.25">
      <c r="A138" s="179" t="s">
        <v>111</v>
      </c>
      <c r="B138" s="187"/>
      <c r="C138" s="188"/>
      <c r="D138" s="110">
        <f>SUM(E138:H138)</f>
        <v>0</v>
      </c>
      <c r="E138" s="111">
        <f t="shared" ref="E138:H138" si="26">SUM(E130:E137)</f>
        <v>0</v>
      </c>
      <c r="F138" s="111">
        <f t="shared" si="26"/>
        <v>0</v>
      </c>
      <c r="G138" s="111">
        <f t="shared" si="26"/>
        <v>0</v>
      </c>
      <c r="H138" s="111">
        <f t="shared" si="26"/>
        <v>0</v>
      </c>
      <c r="I138" s="129"/>
    </row>
    <row r="139" spans="1:10" ht="13.5" hidden="1" thickBot="1" x14ac:dyDescent="0.25">
      <c r="A139" s="50" t="s">
        <v>121</v>
      </c>
      <c r="B139" s="50"/>
      <c r="C139" s="51"/>
      <c r="D139" s="112">
        <f>SUM(E139:H139)</f>
        <v>0</v>
      </c>
      <c r="E139" s="113">
        <f t="shared" ref="E139:H139" si="27">IF(E138&lt;=$C$142*E125,E125*$C$142-E138,0)</f>
        <v>0</v>
      </c>
      <c r="F139" s="113">
        <f t="shared" si="27"/>
        <v>0</v>
      </c>
      <c r="G139" s="113">
        <f t="shared" si="27"/>
        <v>0</v>
      </c>
      <c r="H139" s="113">
        <f t="shared" si="27"/>
        <v>0</v>
      </c>
      <c r="I139" s="129"/>
      <c r="J139" s="34">
        <f>SUM(E139:G139)</f>
        <v>0</v>
      </c>
    </row>
    <row r="140" spans="1:10" ht="28.5" customHeight="1" thickBot="1" x14ac:dyDescent="0.25">
      <c r="A140" s="198" t="s">
        <v>132</v>
      </c>
      <c r="B140" s="193"/>
      <c r="C140" s="194"/>
      <c r="D140" s="144">
        <f>SUM(D138:D139)</f>
        <v>0</v>
      </c>
      <c r="E140" s="145">
        <f t="shared" ref="E140:H140" si="28">SUM(E138:E139)</f>
        <v>0</v>
      </c>
      <c r="F140" s="145">
        <f t="shared" si="28"/>
        <v>0</v>
      </c>
      <c r="G140" s="145">
        <f t="shared" si="28"/>
        <v>0</v>
      </c>
      <c r="H140" s="146">
        <f t="shared" si="28"/>
        <v>0</v>
      </c>
      <c r="I140" s="129"/>
      <c r="J140" s="120">
        <f>SUM(E140:H140)</f>
        <v>0</v>
      </c>
    </row>
    <row r="141" spans="1:10" ht="13.5" customHeight="1" thickBot="1" x14ac:dyDescent="0.25">
      <c r="A141" s="192" t="s">
        <v>120</v>
      </c>
      <c r="B141" s="193"/>
      <c r="C141" s="194"/>
      <c r="D141" s="117">
        <f>SUM(D125-D140)</f>
        <v>0</v>
      </c>
      <c r="E141" s="118">
        <f t="shared" ref="E141:H141" si="29">SUM(E125-E140)</f>
        <v>0</v>
      </c>
      <c r="F141" s="118">
        <f t="shared" si="29"/>
        <v>0</v>
      </c>
      <c r="G141" s="118">
        <f t="shared" si="29"/>
        <v>0</v>
      </c>
      <c r="H141" s="119">
        <f t="shared" si="29"/>
        <v>0</v>
      </c>
      <c r="I141" s="129"/>
      <c r="J141" s="120">
        <f>SUM(E141:H141)</f>
        <v>0</v>
      </c>
    </row>
    <row r="142" spans="1:10" ht="39.75" customHeight="1" x14ac:dyDescent="0.2">
      <c r="A142" s="195" t="s">
        <v>110</v>
      </c>
      <c r="B142" s="196"/>
      <c r="C142" s="41">
        <f>'Sociální služba 1'!C142</f>
        <v>0.05</v>
      </c>
      <c r="D142" s="120"/>
    </row>
    <row r="143" spans="1:10" ht="12.75" x14ac:dyDescent="0.2">
      <c r="B143" s="22"/>
      <c r="C143" s="29"/>
      <c r="E143" s="31"/>
      <c r="F143" s="31"/>
      <c r="G143" s="31"/>
      <c r="H143" s="31"/>
    </row>
    <row r="144" spans="1:10" ht="12.75" x14ac:dyDescent="0.2">
      <c r="A144" s="152" t="s">
        <v>144</v>
      </c>
      <c r="B144" s="153"/>
      <c r="C144" s="154"/>
      <c r="D144" s="107" t="s">
        <v>142</v>
      </c>
      <c r="E144" s="106" t="s">
        <v>86</v>
      </c>
      <c r="F144" s="106" t="s">
        <v>87</v>
      </c>
      <c r="G144" s="106" t="s">
        <v>88</v>
      </c>
      <c r="H144" s="106" t="s">
        <v>127</v>
      </c>
    </row>
    <row r="145" spans="1:8" ht="18.75" customHeight="1" x14ac:dyDescent="0.2">
      <c r="A145" s="155"/>
      <c r="B145" s="156"/>
      <c r="C145" s="157"/>
      <c r="D145" s="108">
        <f>SUM(E145:H145)</f>
        <v>0</v>
      </c>
      <c r="E145" s="130"/>
      <c r="F145" s="130"/>
      <c r="G145" s="130"/>
      <c r="H145" s="130"/>
    </row>
    <row r="146" spans="1:8" ht="12.75" x14ac:dyDescent="0.2">
      <c r="B146" s="3"/>
    </row>
    <row r="147" spans="1:8" ht="12.75" x14ac:dyDescent="0.2">
      <c r="A147" s="20" t="s">
        <v>85</v>
      </c>
      <c r="B147" s="20"/>
    </row>
    <row r="148" spans="1:8" ht="12.75" x14ac:dyDescent="0.2">
      <c r="B148" s="3"/>
    </row>
    <row r="149" spans="1:8" ht="12.75" x14ac:dyDescent="0.2">
      <c r="B149" s="3"/>
    </row>
    <row r="150" spans="1:8" ht="12.75" hidden="1" x14ac:dyDescent="0.2">
      <c r="B150" s="28"/>
    </row>
    <row r="151" spans="1:8" hidden="1" x14ac:dyDescent="0.2">
      <c r="B151" s="27">
        <v>0</v>
      </c>
    </row>
    <row r="152" spans="1:8" hidden="1" x14ac:dyDescent="0.2">
      <c r="B152" s="27">
        <v>0.05</v>
      </c>
    </row>
    <row r="153" spans="1:8" hidden="1" x14ac:dyDescent="0.2">
      <c r="B153" s="27">
        <v>0.15</v>
      </c>
    </row>
    <row r="154" spans="1:8" hidden="1" x14ac:dyDescent="0.2"/>
  </sheetData>
  <mergeCells count="139">
    <mergeCell ref="A136:C136"/>
    <mergeCell ref="A137:C137"/>
    <mergeCell ref="A138:C138"/>
    <mergeCell ref="A140:C140"/>
    <mergeCell ref="A141:C141"/>
    <mergeCell ref="A142:B142"/>
    <mergeCell ref="A123:C123"/>
    <mergeCell ref="A144:C145"/>
    <mergeCell ref="A122:C122"/>
    <mergeCell ref="A125:C125"/>
    <mergeCell ref="A129:C129"/>
    <mergeCell ref="A130:C130"/>
    <mergeCell ref="A131:C131"/>
    <mergeCell ref="A132:C132"/>
    <mergeCell ref="A133:C133"/>
    <mergeCell ref="A134:C134"/>
    <mergeCell ref="A135:C135"/>
    <mergeCell ref="A115:C115"/>
    <mergeCell ref="A117:C117"/>
    <mergeCell ref="A119:C119"/>
    <mergeCell ref="A120:C120"/>
    <mergeCell ref="A121:C121"/>
    <mergeCell ref="A108:C108"/>
    <mergeCell ref="A110:C110"/>
    <mergeCell ref="A111:C111"/>
    <mergeCell ref="A112:C112"/>
    <mergeCell ref="A113:C113"/>
    <mergeCell ref="A116:C116"/>
    <mergeCell ref="A118:C118"/>
    <mergeCell ref="A114:C114"/>
    <mergeCell ref="A109:C109"/>
    <mergeCell ref="B91:C91"/>
    <mergeCell ref="A97:C97"/>
    <mergeCell ref="A98:C98"/>
    <mergeCell ref="A103:C103"/>
    <mergeCell ref="A104:C104"/>
    <mergeCell ref="A99:C99"/>
    <mergeCell ref="A100:C100"/>
    <mergeCell ref="A101:C101"/>
    <mergeCell ref="A102:C102"/>
    <mergeCell ref="B86:C86"/>
    <mergeCell ref="B87:C87"/>
    <mergeCell ref="B88:C88"/>
    <mergeCell ref="B89:C89"/>
    <mergeCell ref="B90:C90"/>
    <mergeCell ref="B81:C81"/>
    <mergeCell ref="B82:C82"/>
    <mergeCell ref="B83:C83"/>
    <mergeCell ref="B84:C84"/>
    <mergeCell ref="B85:C85"/>
    <mergeCell ref="B74:C74"/>
    <mergeCell ref="B75:C75"/>
    <mergeCell ref="B76:C76"/>
    <mergeCell ref="B79:C79"/>
    <mergeCell ref="B80:C80"/>
    <mergeCell ref="B69:C69"/>
    <mergeCell ref="B70:C70"/>
    <mergeCell ref="B71:C71"/>
    <mergeCell ref="B72:C72"/>
    <mergeCell ref="B73:C73"/>
    <mergeCell ref="B65:C65"/>
    <mergeCell ref="B66:C66"/>
    <mergeCell ref="B67:C67"/>
    <mergeCell ref="B68:C68"/>
    <mergeCell ref="B57:C57"/>
    <mergeCell ref="B58:C58"/>
    <mergeCell ref="B59:C59"/>
    <mergeCell ref="B60:C60"/>
    <mergeCell ref="B61:C61"/>
    <mergeCell ref="B54:C54"/>
    <mergeCell ref="B55:C55"/>
    <mergeCell ref="B56:C56"/>
    <mergeCell ref="B45:C45"/>
    <mergeCell ref="B46:C46"/>
    <mergeCell ref="B49:C49"/>
    <mergeCell ref="B50:C50"/>
    <mergeCell ref="B51:C51"/>
    <mergeCell ref="B64:C64"/>
    <mergeCell ref="A14:B14"/>
    <mergeCell ref="A15:B15"/>
    <mergeCell ref="A16:B16"/>
    <mergeCell ref="A17:B17"/>
    <mergeCell ref="A18:B18"/>
    <mergeCell ref="C13:F13"/>
    <mergeCell ref="C14:F14"/>
    <mergeCell ref="A26:B26"/>
    <mergeCell ref="C26:D26"/>
    <mergeCell ref="E26:F26"/>
    <mergeCell ref="A24:B24"/>
    <mergeCell ref="C24:D24"/>
    <mergeCell ref="E24:F24"/>
    <mergeCell ref="A25:B25"/>
    <mergeCell ref="C25:D25"/>
    <mergeCell ref="E25:F25"/>
    <mergeCell ref="C16:F16"/>
    <mergeCell ref="C17:F17"/>
    <mergeCell ref="C18:F18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105:C105"/>
    <mergeCell ref="A106:C106"/>
    <mergeCell ref="A107:C107"/>
    <mergeCell ref="A20:F20"/>
    <mergeCell ref="A22:B22"/>
    <mergeCell ref="C22:D22"/>
    <mergeCell ref="E22:F22"/>
    <mergeCell ref="A23:B23"/>
    <mergeCell ref="C23:D23"/>
    <mergeCell ref="E23:F23"/>
    <mergeCell ref="A28:F28"/>
    <mergeCell ref="B34:C34"/>
    <mergeCell ref="B40:C40"/>
    <mergeCell ref="B41:C41"/>
    <mergeCell ref="B42:C42"/>
    <mergeCell ref="B43:C43"/>
    <mergeCell ref="B44:C44"/>
    <mergeCell ref="B35:C35"/>
    <mergeCell ref="B36:C36"/>
    <mergeCell ref="B37:C37"/>
    <mergeCell ref="B38:C38"/>
    <mergeCell ref="B39:C39"/>
    <mergeCell ref="B52:C52"/>
    <mergeCell ref="B53:C53"/>
    <mergeCell ref="C10:F10"/>
    <mergeCell ref="C11:F11"/>
    <mergeCell ref="C12:F12"/>
    <mergeCell ref="C5:F5"/>
    <mergeCell ref="C6:F6"/>
    <mergeCell ref="C7:F7"/>
    <mergeCell ref="C8:F8"/>
    <mergeCell ref="C9:F9"/>
    <mergeCell ref="C15:F15"/>
  </mergeCells>
  <pageMargins left="0.7" right="0.7" top="0.78740157499999996" bottom="0.78740157499999996" header="0.3" footer="0.3"/>
  <pageSetup paperSize="9" scale="47" fitToHeight="0" orientation="portrait" r:id="rId1"/>
  <headerFooter>
    <oddHeader>&amp;L&amp;"Arial,Tučné"&amp;12Příloha č. 6 - Údaje o sociální službě</oddHeader>
  </headerFooter>
  <ignoredErrors>
    <ignoredError sqref="G43 G58 G73" formula="1"/>
  </ignoredError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154"/>
  <sheetViews>
    <sheetView view="pageLayout" zoomScaleNormal="80" workbookViewId="0">
      <selection activeCell="E100" sqref="E100"/>
    </sheetView>
  </sheetViews>
  <sheetFormatPr defaultRowHeight="14.25" x14ac:dyDescent="0.2"/>
  <cols>
    <col min="1" max="1" width="9.140625" style="3"/>
    <col min="2" max="2" width="41.85546875" style="23" customWidth="1"/>
    <col min="3" max="3" width="14.28515625" style="3" customWidth="1"/>
    <col min="4" max="4" width="22.85546875" style="3" bestFit="1" customWidth="1"/>
    <col min="5" max="8" width="15.7109375" style="3" customWidth="1"/>
    <col min="9" max="9" width="24.7109375" style="3" customWidth="1"/>
    <col min="10" max="10" width="28.28515625" style="3" customWidth="1"/>
    <col min="11" max="16384" width="9.140625" style="3"/>
  </cols>
  <sheetData>
    <row r="1" spans="1:6" ht="15" x14ac:dyDescent="0.25">
      <c r="A1" s="18"/>
      <c r="B1" s="18"/>
    </row>
    <row r="3" spans="1:6" ht="15.75" x14ac:dyDescent="0.25">
      <c r="A3" s="26" t="s">
        <v>47</v>
      </c>
      <c r="B3" s="26"/>
      <c r="C3" s="26"/>
    </row>
    <row r="4" spans="1:6" ht="8.25" customHeight="1" x14ac:dyDescent="0.2"/>
    <row r="5" spans="1:6" s="24" customFormat="1" ht="30" customHeight="1" x14ac:dyDescent="0.2">
      <c r="A5" s="148" t="s">
        <v>42</v>
      </c>
      <c r="B5" s="199"/>
      <c r="C5" s="161"/>
      <c r="D5" s="161"/>
      <c r="E5" s="162"/>
      <c r="F5" s="162"/>
    </row>
    <row r="6" spans="1:6" s="24" customFormat="1" ht="30" customHeight="1" x14ac:dyDescent="0.2">
      <c r="A6" s="148" t="s">
        <v>46</v>
      </c>
      <c r="B6" s="199"/>
      <c r="C6" s="161"/>
      <c r="D6" s="161"/>
      <c r="E6" s="162"/>
      <c r="F6" s="162"/>
    </row>
    <row r="7" spans="1:6" s="24" customFormat="1" ht="30" customHeight="1" x14ac:dyDescent="0.2">
      <c r="A7" s="148" t="s">
        <v>43</v>
      </c>
      <c r="B7" s="199"/>
      <c r="C7" s="161"/>
      <c r="D7" s="161"/>
      <c r="E7" s="162"/>
      <c r="F7" s="162"/>
    </row>
    <row r="8" spans="1:6" s="24" customFormat="1" ht="30" customHeight="1" x14ac:dyDescent="0.2">
      <c r="A8" s="148" t="s">
        <v>50</v>
      </c>
      <c r="B8" s="199"/>
      <c r="C8" s="161"/>
      <c r="D8" s="161"/>
      <c r="E8" s="162"/>
      <c r="F8" s="162"/>
    </row>
    <row r="9" spans="1:6" s="24" customFormat="1" ht="30" customHeight="1" x14ac:dyDescent="0.2">
      <c r="A9" s="148" t="s">
        <v>44</v>
      </c>
      <c r="B9" s="199"/>
      <c r="C9" s="161"/>
      <c r="D9" s="161"/>
      <c r="E9" s="162"/>
      <c r="F9" s="162"/>
    </row>
    <row r="10" spans="1:6" s="24" customFormat="1" ht="30" customHeight="1" x14ac:dyDescent="0.2">
      <c r="A10" s="148" t="s">
        <v>45</v>
      </c>
      <c r="B10" s="199"/>
      <c r="C10" s="161"/>
      <c r="D10" s="161"/>
      <c r="E10" s="162"/>
      <c r="F10" s="162"/>
    </row>
    <row r="11" spans="1:6" s="24" customFormat="1" ht="30" customHeight="1" x14ac:dyDescent="0.2">
      <c r="A11" s="148" t="s">
        <v>89</v>
      </c>
      <c r="B11" s="199"/>
      <c r="C11" s="161"/>
      <c r="D11" s="161"/>
      <c r="E11" s="162"/>
      <c r="F11" s="162"/>
    </row>
    <row r="12" spans="1:6" s="24" customFormat="1" ht="30" customHeight="1" x14ac:dyDescent="0.2">
      <c r="A12" s="148" t="s">
        <v>93</v>
      </c>
      <c r="B12" s="199"/>
      <c r="C12" s="161"/>
      <c r="D12" s="161"/>
      <c r="E12" s="162"/>
      <c r="F12" s="162"/>
    </row>
    <row r="13" spans="1:6" s="24" customFormat="1" ht="42.75" customHeight="1" x14ac:dyDescent="0.2">
      <c r="A13" s="148" t="s">
        <v>90</v>
      </c>
      <c r="B13" s="199"/>
      <c r="C13" s="161"/>
      <c r="D13" s="161"/>
      <c r="E13" s="162"/>
      <c r="F13" s="162"/>
    </row>
    <row r="14" spans="1:6" s="24" customFormat="1" ht="30" customHeight="1" x14ac:dyDescent="0.2">
      <c r="A14" s="148" t="s">
        <v>49</v>
      </c>
      <c r="B14" s="199"/>
      <c r="C14" s="161">
        <f>SUM(C15:C18)</f>
        <v>0</v>
      </c>
      <c r="D14" s="161"/>
      <c r="E14" s="162"/>
      <c r="F14" s="162"/>
    </row>
    <row r="15" spans="1:6" s="24" customFormat="1" ht="12.75" x14ac:dyDescent="0.2">
      <c r="A15" s="148" t="s">
        <v>86</v>
      </c>
      <c r="B15" s="199"/>
      <c r="C15" s="161"/>
      <c r="D15" s="161"/>
      <c r="E15" s="162"/>
      <c r="F15" s="162"/>
    </row>
    <row r="16" spans="1:6" s="24" customFormat="1" ht="12.75" x14ac:dyDescent="0.2">
      <c r="A16" s="148" t="s">
        <v>87</v>
      </c>
      <c r="B16" s="199"/>
      <c r="C16" s="161"/>
      <c r="D16" s="161"/>
      <c r="E16" s="162"/>
      <c r="F16" s="162"/>
    </row>
    <row r="17" spans="1:9" s="24" customFormat="1" ht="12.75" x14ac:dyDescent="0.2">
      <c r="A17" s="148" t="s">
        <v>88</v>
      </c>
      <c r="B17" s="199"/>
      <c r="C17" s="161"/>
      <c r="D17" s="161"/>
      <c r="E17" s="162"/>
      <c r="F17" s="162"/>
    </row>
    <row r="18" spans="1:9" s="24" customFormat="1" ht="12.75" x14ac:dyDescent="0.2">
      <c r="A18" s="148" t="s">
        <v>127</v>
      </c>
      <c r="B18" s="199"/>
      <c r="C18" s="161"/>
      <c r="D18" s="161"/>
      <c r="E18" s="162"/>
      <c r="F18" s="162"/>
    </row>
    <row r="19" spans="1:9" s="23" customFormat="1" ht="30" customHeight="1" x14ac:dyDescent="0.2"/>
    <row r="20" spans="1:9" s="23" customFormat="1" ht="30" customHeight="1" x14ac:dyDescent="0.2">
      <c r="A20" s="167" t="s">
        <v>91</v>
      </c>
      <c r="B20" s="168"/>
      <c r="C20" s="168"/>
      <c r="D20" s="168"/>
      <c r="E20" s="168"/>
      <c r="F20" s="168"/>
    </row>
    <row r="21" spans="1:9" s="23" customFormat="1" ht="19.5" customHeight="1" x14ac:dyDescent="0.2">
      <c r="B21" s="25"/>
    </row>
    <row r="22" spans="1:9" s="24" customFormat="1" ht="57" customHeight="1" x14ac:dyDescent="0.2">
      <c r="A22" s="174" t="s">
        <v>41</v>
      </c>
      <c r="B22" s="174"/>
      <c r="C22" s="172" t="s">
        <v>136</v>
      </c>
      <c r="D22" s="173"/>
      <c r="E22" s="174" t="s">
        <v>137</v>
      </c>
      <c r="F22" s="175"/>
    </row>
    <row r="23" spans="1:9" ht="12.75" x14ac:dyDescent="0.2">
      <c r="A23" s="150" t="s">
        <v>86</v>
      </c>
      <c r="B23" s="151"/>
      <c r="C23" s="170"/>
      <c r="D23" s="171"/>
      <c r="E23" s="170"/>
      <c r="F23" s="171"/>
    </row>
    <row r="24" spans="1:9" ht="12.75" x14ac:dyDescent="0.2">
      <c r="A24" s="150" t="s">
        <v>87</v>
      </c>
      <c r="B24" s="151"/>
      <c r="C24" s="170"/>
      <c r="D24" s="171"/>
      <c r="E24" s="170"/>
      <c r="F24" s="171"/>
    </row>
    <row r="25" spans="1:9" ht="12.75" x14ac:dyDescent="0.2">
      <c r="A25" s="150" t="s">
        <v>88</v>
      </c>
      <c r="B25" s="151"/>
      <c r="C25" s="170"/>
      <c r="D25" s="171"/>
      <c r="E25" s="170"/>
      <c r="F25" s="171"/>
    </row>
    <row r="26" spans="1:9" ht="15" customHeight="1" x14ac:dyDescent="0.2">
      <c r="A26" s="150" t="s">
        <v>127</v>
      </c>
      <c r="B26" s="151"/>
      <c r="C26" s="170"/>
      <c r="D26" s="171"/>
      <c r="E26" s="170"/>
      <c r="F26" s="171"/>
    </row>
    <row r="27" spans="1:9" hidden="1" x14ac:dyDescent="0.2"/>
    <row r="28" spans="1:9" ht="35.25" customHeight="1" x14ac:dyDescent="0.2">
      <c r="A28" s="165" t="s">
        <v>130</v>
      </c>
      <c r="B28" s="166"/>
      <c r="C28" s="166"/>
      <c r="D28" s="166"/>
      <c r="E28" s="166"/>
      <c r="F28" s="166"/>
    </row>
    <row r="31" spans="1:9" ht="15.75" x14ac:dyDescent="0.25">
      <c r="A31" s="26" t="s">
        <v>48</v>
      </c>
      <c r="B31" s="26"/>
      <c r="G31" s="5"/>
      <c r="H31" s="5"/>
    </row>
    <row r="32" spans="1:9" ht="15" x14ac:dyDescent="0.25">
      <c r="B32" s="17"/>
      <c r="C32" s="1"/>
      <c r="D32" s="1"/>
      <c r="E32" s="1"/>
      <c r="F32" s="1"/>
      <c r="G32" s="5"/>
      <c r="H32" s="5"/>
      <c r="I32" s="1"/>
    </row>
    <row r="33" spans="1:9" ht="15" x14ac:dyDescent="0.25">
      <c r="A33" s="22" t="s">
        <v>86</v>
      </c>
      <c r="B33" s="22"/>
      <c r="G33" s="5"/>
      <c r="H33" s="5"/>
    </row>
    <row r="34" spans="1:9" ht="24.75" thickBot="1" x14ac:dyDescent="0.25">
      <c r="A34" s="7" t="s">
        <v>15</v>
      </c>
      <c r="B34" s="169" t="s">
        <v>10</v>
      </c>
      <c r="C34" s="164"/>
      <c r="D34" s="9" t="s">
        <v>9</v>
      </c>
      <c r="E34" s="9" t="s">
        <v>4</v>
      </c>
      <c r="F34" s="9" t="s">
        <v>5</v>
      </c>
      <c r="G34" s="10" t="s">
        <v>25</v>
      </c>
      <c r="H34" s="48"/>
      <c r="I34" s="11"/>
    </row>
    <row r="35" spans="1:9" ht="13.5" thickBot="1" x14ac:dyDescent="0.25">
      <c r="A35" s="12">
        <v>1</v>
      </c>
      <c r="B35" s="169" t="s">
        <v>14</v>
      </c>
      <c r="C35" s="164"/>
      <c r="D35" s="111">
        <f>D36+D43</f>
        <v>0</v>
      </c>
      <c r="E35" s="111">
        <f t="shared" ref="E35:F35" si="0">E36+E43</f>
        <v>0</v>
      </c>
      <c r="F35" s="111">
        <f t="shared" si="0"/>
        <v>0</v>
      </c>
      <c r="G35" s="123">
        <f>G36+G43</f>
        <v>0</v>
      </c>
      <c r="H35" s="30"/>
      <c r="I35" s="4"/>
    </row>
    <row r="36" spans="1:9" ht="13.5" thickBot="1" x14ac:dyDescent="0.25">
      <c r="A36" s="14">
        <v>41275</v>
      </c>
      <c r="B36" s="169" t="s">
        <v>12</v>
      </c>
      <c r="C36" s="164"/>
      <c r="D36" s="124">
        <f>SUM(D37:D42)</f>
        <v>0</v>
      </c>
      <c r="E36" s="124">
        <f t="shared" ref="E36:F36" si="1">SUM(E37:E42)</f>
        <v>0</v>
      </c>
      <c r="F36" s="124">
        <f t="shared" si="1"/>
        <v>0</v>
      </c>
      <c r="G36" s="125">
        <f>SUM(G37:G42)</f>
        <v>0</v>
      </c>
      <c r="H36" s="49"/>
      <c r="I36" s="4"/>
    </row>
    <row r="37" spans="1:9" ht="12.75" x14ac:dyDescent="0.2">
      <c r="A37" s="15" t="s">
        <v>16</v>
      </c>
      <c r="B37" s="163" t="s">
        <v>34</v>
      </c>
      <c r="C37" s="164"/>
      <c r="D37" s="128"/>
      <c r="E37" s="128"/>
      <c r="F37" s="128"/>
      <c r="G37" s="126">
        <f t="shared" ref="G37:G42" si="2">SUM(D37:F37)</f>
        <v>0</v>
      </c>
      <c r="H37" s="30"/>
    </row>
    <row r="38" spans="1:9" ht="12.75" x14ac:dyDescent="0.2">
      <c r="A38" s="15" t="s">
        <v>17</v>
      </c>
      <c r="B38" s="163" t="s">
        <v>0</v>
      </c>
      <c r="C38" s="164"/>
      <c r="D38" s="128"/>
      <c r="E38" s="128"/>
      <c r="F38" s="128"/>
      <c r="G38" s="126">
        <f t="shared" si="2"/>
        <v>0</v>
      </c>
      <c r="H38" s="30"/>
    </row>
    <row r="39" spans="1:9" ht="12.75" x14ac:dyDescent="0.2">
      <c r="A39" s="15" t="s">
        <v>18</v>
      </c>
      <c r="B39" s="163" t="s">
        <v>1</v>
      </c>
      <c r="C39" s="164"/>
      <c r="D39" s="128"/>
      <c r="E39" s="128"/>
      <c r="F39" s="128"/>
      <c r="G39" s="126">
        <f t="shared" si="2"/>
        <v>0</v>
      </c>
      <c r="H39" s="30"/>
    </row>
    <row r="40" spans="1:9" ht="12.75" x14ac:dyDescent="0.2">
      <c r="A40" s="15" t="s">
        <v>19</v>
      </c>
      <c r="B40" s="163" t="s">
        <v>2</v>
      </c>
      <c r="C40" s="164"/>
      <c r="D40" s="128"/>
      <c r="E40" s="128"/>
      <c r="F40" s="128"/>
      <c r="G40" s="126">
        <f t="shared" si="2"/>
        <v>0</v>
      </c>
      <c r="H40" s="30"/>
    </row>
    <row r="41" spans="1:9" ht="12.75" x14ac:dyDescent="0.2">
      <c r="A41" s="15" t="s">
        <v>20</v>
      </c>
      <c r="B41" s="163" t="s">
        <v>3</v>
      </c>
      <c r="C41" s="164"/>
      <c r="D41" s="128"/>
      <c r="E41" s="128"/>
      <c r="F41" s="128"/>
      <c r="G41" s="126">
        <f t="shared" si="2"/>
        <v>0</v>
      </c>
      <c r="H41" s="30"/>
    </row>
    <row r="42" spans="1:9" ht="13.5" thickBot="1" x14ac:dyDescent="0.25">
      <c r="A42" s="15" t="s">
        <v>21</v>
      </c>
      <c r="B42" s="163" t="s">
        <v>11</v>
      </c>
      <c r="C42" s="164"/>
      <c r="D42" s="128"/>
      <c r="E42" s="128"/>
      <c r="F42" s="128"/>
      <c r="G42" s="126">
        <f t="shared" si="2"/>
        <v>0</v>
      </c>
      <c r="H42" s="30"/>
    </row>
    <row r="43" spans="1:9" ht="13.5" thickBot="1" x14ac:dyDescent="0.25">
      <c r="A43" s="14">
        <v>41306</v>
      </c>
      <c r="B43" s="169" t="s">
        <v>13</v>
      </c>
      <c r="C43" s="176"/>
      <c r="D43" s="111">
        <f>SUM(D44:D46)</f>
        <v>0</v>
      </c>
      <c r="E43" s="111">
        <f t="shared" ref="E43:F43" si="3">SUM(E44:E46)</f>
        <v>0</v>
      </c>
      <c r="F43" s="111">
        <f t="shared" si="3"/>
        <v>0</v>
      </c>
      <c r="G43" s="123">
        <f>SUM(G44:G46)</f>
        <v>0</v>
      </c>
      <c r="H43" s="30"/>
      <c r="I43" s="4"/>
    </row>
    <row r="44" spans="1:9" ht="12.75" x14ac:dyDescent="0.2">
      <c r="A44" s="16" t="s">
        <v>22</v>
      </c>
      <c r="B44" s="163" t="s">
        <v>8</v>
      </c>
      <c r="C44" s="164"/>
      <c r="D44" s="128"/>
      <c r="E44" s="128"/>
      <c r="F44" s="128"/>
      <c r="G44" s="126">
        <f>SUM(D44:F44)</f>
        <v>0</v>
      </c>
      <c r="H44" s="30"/>
    </row>
    <row r="45" spans="1:9" ht="12.75" x14ac:dyDescent="0.2">
      <c r="A45" s="16" t="s">
        <v>23</v>
      </c>
      <c r="B45" s="163" t="s">
        <v>7</v>
      </c>
      <c r="C45" s="164"/>
      <c r="D45" s="128"/>
      <c r="E45" s="128"/>
      <c r="F45" s="128"/>
      <c r="G45" s="126">
        <f>SUM(D45:F45)</f>
        <v>0</v>
      </c>
      <c r="H45" s="30"/>
    </row>
    <row r="46" spans="1:9" ht="12.75" x14ac:dyDescent="0.2">
      <c r="A46" s="16" t="s">
        <v>24</v>
      </c>
      <c r="B46" s="163" t="s">
        <v>6</v>
      </c>
      <c r="C46" s="164"/>
      <c r="D46" s="128"/>
      <c r="E46" s="128"/>
      <c r="F46" s="128"/>
      <c r="G46" s="126">
        <f>SUM(D46:F46)</f>
        <v>0</v>
      </c>
      <c r="H46" s="30"/>
    </row>
    <row r="47" spans="1:9" ht="15" x14ac:dyDescent="0.25">
      <c r="B47" s="6"/>
      <c r="G47" s="5"/>
      <c r="H47" s="5"/>
    </row>
    <row r="48" spans="1:9" ht="15" x14ac:dyDescent="0.25">
      <c r="A48" s="21" t="s">
        <v>87</v>
      </c>
      <c r="B48" s="21"/>
      <c r="G48" s="5"/>
      <c r="H48" s="5"/>
    </row>
    <row r="49" spans="1:9" ht="24.75" thickBot="1" x14ac:dyDescent="0.25">
      <c r="A49" s="7" t="s">
        <v>15</v>
      </c>
      <c r="B49" s="169" t="s">
        <v>10</v>
      </c>
      <c r="C49" s="164"/>
      <c r="D49" s="9" t="s">
        <v>9</v>
      </c>
      <c r="E49" s="9" t="s">
        <v>4</v>
      </c>
      <c r="F49" s="9" t="s">
        <v>5</v>
      </c>
      <c r="G49" s="10" t="s">
        <v>25</v>
      </c>
      <c r="H49" s="48"/>
      <c r="I49" s="11"/>
    </row>
    <row r="50" spans="1:9" ht="13.5" thickBot="1" x14ac:dyDescent="0.25">
      <c r="A50" s="12">
        <v>1</v>
      </c>
      <c r="B50" s="169" t="s">
        <v>14</v>
      </c>
      <c r="C50" s="164"/>
      <c r="D50" s="111">
        <f>D51+D58</f>
        <v>0</v>
      </c>
      <c r="E50" s="111">
        <f t="shared" ref="E50:F50" si="4">E51+E58</f>
        <v>0</v>
      </c>
      <c r="F50" s="111">
        <f t="shared" si="4"/>
        <v>0</v>
      </c>
      <c r="G50" s="123">
        <f>G51+G58</f>
        <v>0</v>
      </c>
      <c r="H50" s="30"/>
      <c r="I50" s="4"/>
    </row>
    <row r="51" spans="1:9" ht="13.5" thickBot="1" x14ac:dyDescent="0.25">
      <c r="A51" s="14">
        <v>41275</v>
      </c>
      <c r="B51" s="169" t="s">
        <v>12</v>
      </c>
      <c r="C51" s="164"/>
      <c r="D51" s="124">
        <f>SUM(D52:D57)</f>
        <v>0</v>
      </c>
      <c r="E51" s="124">
        <f t="shared" ref="E51:F51" si="5">SUM(E52:E57)</f>
        <v>0</v>
      </c>
      <c r="F51" s="124">
        <f t="shared" si="5"/>
        <v>0</v>
      </c>
      <c r="G51" s="125">
        <f>SUM(G52:G57)</f>
        <v>0</v>
      </c>
      <c r="H51" s="49"/>
      <c r="I51" s="4"/>
    </row>
    <row r="52" spans="1:9" ht="12.75" x14ac:dyDescent="0.2">
      <c r="A52" s="15" t="s">
        <v>16</v>
      </c>
      <c r="B52" s="163" t="s">
        <v>34</v>
      </c>
      <c r="C52" s="164"/>
      <c r="D52" s="128"/>
      <c r="E52" s="128"/>
      <c r="F52" s="128"/>
      <c r="G52" s="126">
        <f t="shared" ref="G52:G57" si="6">SUM(D52:F52)</f>
        <v>0</v>
      </c>
      <c r="H52" s="30"/>
    </row>
    <row r="53" spans="1:9" ht="12.75" x14ac:dyDescent="0.2">
      <c r="A53" s="15" t="s">
        <v>17</v>
      </c>
      <c r="B53" s="163" t="s">
        <v>0</v>
      </c>
      <c r="C53" s="164"/>
      <c r="D53" s="128"/>
      <c r="E53" s="128"/>
      <c r="F53" s="128"/>
      <c r="G53" s="126">
        <f t="shared" si="6"/>
        <v>0</v>
      </c>
      <c r="H53" s="30"/>
    </row>
    <row r="54" spans="1:9" ht="12.75" x14ac:dyDescent="0.2">
      <c r="A54" s="15" t="s">
        <v>18</v>
      </c>
      <c r="B54" s="163" t="s">
        <v>1</v>
      </c>
      <c r="C54" s="164"/>
      <c r="D54" s="128"/>
      <c r="E54" s="128"/>
      <c r="F54" s="128"/>
      <c r="G54" s="126">
        <f t="shared" si="6"/>
        <v>0</v>
      </c>
      <c r="H54" s="30"/>
    </row>
    <row r="55" spans="1:9" ht="12.75" x14ac:dyDescent="0.2">
      <c r="A55" s="15" t="s">
        <v>19</v>
      </c>
      <c r="B55" s="163" t="s">
        <v>2</v>
      </c>
      <c r="C55" s="164"/>
      <c r="D55" s="128"/>
      <c r="E55" s="128"/>
      <c r="F55" s="128"/>
      <c r="G55" s="126">
        <f t="shared" si="6"/>
        <v>0</v>
      </c>
      <c r="H55" s="30"/>
    </row>
    <row r="56" spans="1:9" ht="12.75" x14ac:dyDescent="0.2">
      <c r="A56" s="15" t="s">
        <v>20</v>
      </c>
      <c r="B56" s="163" t="s">
        <v>3</v>
      </c>
      <c r="C56" s="164"/>
      <c r="D56" s="128"/>
      <c r="E56" s="128"/>
      <c r="F56" s="128"/>
      <c r="G56" s="126">
        <f t="shared" si="6"/>
        <v>0</v>
      </c>
      <c r="H56" s="30"/>
    </row>
    <row r="57" spans="1:9" ht="13.5" thickBot="1" x14ac:dyDescent="0.25">
      <c r="A57" s="15" t="s">
        <v>21</v>
      </c>
      <c r="B57" s="163" t="s">
        <v>11</v>
      </c>
      <c r="C57" s="164"/>
      <c r="D57" s="128"/>
      <c r="E57" s="128"/>
      <c r="F57" s="128"/>
      <c r="G57" s="126">
        <f t="shared" si="6"/>
        <v>0</v>
      </c>
      <c r="H57" s="30"/>
    </row>
    <row r="58" spans="1:9" ht="13.5" thickBot="1" x14ac:dyDescent="0.25">
      <c r="A58" s="14">
        <v>41306</v>
      </c>
      <c r="B58" s="169" t="s">
        <v>13</v>
      </c>
      <c r="C58" s="176"/>
      <c r="D58" s="111">
        <f>SUM(D59:D61)</f>
        <v>0</v>
      </c>
      <c r="E58" s="111">
        <f t="shared" ref="E58:F58" si="7">SUM(E59:E61)</f>
        <v>0</v>
      </c>
      <c r="F58" s="111">
        <f t="shared" si="7"/>
        <v>0</v>
      </c>
      <c r="G58" s="123">
        <f>SUM(G59:G61)</f>
        <v>0</v>
      </c>
      <c r="H58" s="30"/>
      <c r="I58" s="4"/>
    </row>
    <row r="59" spans="1:9" ht="12.75" x14ac:dyDescent="0.2">
      <c r="A59" s="16" t="s">
        <v>22</v>
      </c>
      <c r="B59" s="163" t="s">
        <v>8</v>
      </c>
      <c r="C59" s="164"/>
      <c r="D59" s="128"/>
      <c r="E59" s="128"/>
      <c r="F59" s="128"/>
      <c r="G59" s="126">
        <f>SUM(D59:F59)</f>
        <v>0</v>
      </c>
      <c r="H59" s="30"/>
    </row>
    <row r="60" spans="1:9" ht="12.75" x14ac:dyDescent="0.2">
      <c r="A60" s="16" t="s">
        <v>23</v>
      </c>
      <c r="B60" s="163" t="s">
        <v>7</v>
      </c>
      <c r="C60" s="164"/>
      <c r="D60" s="128"/>
      <c r="E60" s="128"/>
      <c r="F60" s="128"/>
      <c r="G60" s="126">
        <f>SUM(D60:F60)</f>
        <v>0</v>
      </c>
      <c r="H60" s="30"/>
    </row>
    <row r="61" spans="1:9" ht="12.75" x14ac:dyDescent="0.2">
      <c r="A61" s="16" t="s">
        <v>24</v>
      </c>
      <c r="B61" s="163" t="s">
        <v>6</v>
      </c>
      <c r="C61" s="164"/>
      <c r="D61" s="128"/>
      <c r="E61" s="128"/>
      <c r="F61" s="128"/>
      <c r="G61" s="126">
        <f>SUM(D61:F61)</f>
        <v>0</v>
      </c>
      <c r="H61" s="30"/>
    </row>
    <row r="62" spans="1:9" ht="15" x14ac:dyDescent="0.25">
      <c r="B62" s="6"/>
      <c r="G62" s="5"/>
      <c r="H62" s="5"/>
    </row>
    <row r="63" spans="1:9" ht="15" x14ac:dyDescent="0.25">
      <c r="A63" s="21" t="s">
        <v>88</v>
      </c>
      <c r="B63" s="21"/>
      <c r="G63" s="5"/>
      <c r="H63" s="5"/>
    </row>
    <row r="64" spans="1:9" ht="24.75" thickBot="1" x14ac:dyDescent="0.25">
      <c r="A64" s="7" t="s">
        <v>15</v>
      </c>
      <c r="B64" s="169" t="s">
        <v>10</v>
      </c>
      <c r="C64" s="164"/>
      <c r="D64" s="9" t="s">
        <v>9</v>
      </c>
      <c r="E64" s="9" t="s">
        <v>4</v>
      </c>
      <c r="F64" s="9" t="s">
        <v>5</v>
      </c>
      <c r="G64" s="10" t="s">
        <v>25</v>
      </c>
      <c r="H64" s="48"/>
      <c r="I64" s="11"/>
    </row>
    <row r="65" spans="1:9" ht="13.5" thickBot="1" x14ac:dyDescent="0.25">
      <c r="A65" s="12">
        <v>1</v>
      </c>
      <c r="B65" s="169" t="s">
        <v>14</v>
      </c>
      <c r="C65" s="164"/>
      <c r="D65" s="111">
        <f>D66+D73</f>
        <v>0</v>
      </c>
      <c r="E65" s="111">
        <f t="shared" ref="E65:F65" si="8">E66+E73</f>
        <v>0</v>
      </c>
      <c r="F65" s="111">
        <f t="shared" si="8"/>
        <v>0</v>
      </c>
      <c r="G65" s="123">
        <f>G66+G73</f>
        <v>0</v>
      </c>
      <c r="H65" s="30"/>
      <c r="I65" s="4"/>
    </row>
    <row r="66" spans="1:9" ht="13.5" thickBot="1" x14ac:dyDescent="0.25">
      <c r="A66" s="14">
        <v>41275</v>
      </c>
      <c r="B66" s="169" t="s">
        <v>12</v>
      </c>
      <c r="C66" s="164"/>
      <c r="D66" s="124">
        <f>SUM(D67:D72)</f>
        <v>0</v>
      </c>
      <c r="E66" s="124">
        <f t="shared" ref="E66:F66" si="9">SUM(E67:E72)</f>
        <v>0</v>
      </c>
      <c r="F66" s="124">
        <f t="shared" si="9"/>
        <v>0</v>
      </c>
      <c r="G66" s="125">
        <f>SUM(G67:G72)</f>
        <v>0</v>
      </c>
      <c r="H66" s="49"/>
      <c r="I66" s="4"/>
    </row>
    <row r="67" spans="1:9" ht="12.75" x14ac:dyDescent="0.2">
      <c r="A67" s="15" t="s">
        <v>16</v>
      </c>
      <c r="B67" s="163" t="s">
        <v>34</v>
      </c>
      <c r="C67" s="164"/>
      <c r="D67" s="128"/>
      <c r="E67" s="128"/>
      <c r="F67" s="128"/>
      <c r="G67" s="126">
        <f t="shared" ref="G67:G72" si="10">SUM(D67:F67)</f>
        <v>0</v>
      </c>
      <c r="H67" s="30"/>
    </row>
    <row r="68" spans="1:9" ht="12.75" x14ac:dyDescent="0.2">
      <c r="A68" s="15" t="s">
        <v>17</v>
      </c>
      <c r="B68" s="163" t="s">
        <v>0</v>
      </c>
      <c r="C68" s="164"/>
      <c r="D68" s="128"/>
      <c r="E68" s="128"/>
      <c r="F68" s="128"/>
      <c r="G68" s="126">
        <f t="shared" si="10"/>
        <v>0</v>
      </c>
      <c r="H68" s="30"/>
    </row>
    <row r="69" spans="1:9" ht="12.75" x14ac:dyDescent="0.2">
      <c r="A69" s="15" t="s">
        <v>18</v>
      </c>
      <c r="B69" s="163" t="s">
        <v>1</v>
      </c>
      <c r="C69" s="164"/>
      <c r="D69" s="128"/>
      <c r="E69" s="128"/>
      <c r="F69" s="128"/>
      <c r="G69" s="126">
        <f t="shared" si="10"/>
        <v>0</v>
      </c>
      <c r="H69" s="30"/>
    </row>
    <row r="70" spans="1:9" ht="12.75" x14ac:dyDescent="0.2">
      <c r="A70" s="15" t="s">
        <v>19</v>
      </c>
      <c r="B70" s="163" t="s">
        <v>2</v>
      </c>
      <c r="C70" s="164"/>
      <c r="D70" s="128"/>
      <c r="E70" s="128"/>
      <c r="F70" s="128"/>
      <c r="G70" s="126">
        <f t="shared" si="10"/>
        <v>0</v>
      </c>
      <c r="H70" s="30"/>
    </row>
    <row r="71" spans="1:9" ht="12.75" x14ac:dyDescent="0.2">
      <c r="A71" s="15" t="s">
        <v>20</v>
      </c>
      <c r="B71" s="163" t="s">
        <v>3</v>
      </c>
      <c r="C71" s="164"/>
      <c r="D71" s="128"/>
      <c r="E71" s="128"/>
      <c r="F71" s="128"/>
      <c r="G71" s="126">
        <f t="shared" si="10"/>
        <v>0</v>
      </c>
      <c r="H71" s="30"/>
    </row>
    <row r="72" spans="1:9" ht="13.5" thickBot="1" x14ac:dyDescent="0.25">
      <c r="A72" s="15" t="s">
        <v>21</v>
      </c>
      <c r="B72" s="163" t="s">
        <v>11</v>
      </c>
      <c r="C72" s="164"/>
      <c r="D72" s="128"/>
      <c r="E72" s="128"/>
      <c r="F72" s="128"/>
      <c r="G72" s="126">
        <f t="shared" si="10"/>
        <v>0</v>
      </c>
      <c r="H72" s="30"/>
    </row>
    <row r="73" spans="1:9" ht="13.5" thickBot="1" x14ac:dyDescent="0.25">
      <c r="A73" s="14">
        <v>41306</v>
      </c>
      <c r="B73" s="169" t="s">
        <v>13</v>
      </c>
      <c r="C73" s="176"/>
      <c r="D73" s="111">
        <f>SUM(D74:D76)</f>
        <v>0</v>
      </c>
      <c r="E73" s="111">
        <f t="shared" ref="E73:F73" si="11">SUM(E74:E76)</f>
        <v>0</v>
      </c>
      <c r="F73" s="111">
        <f t="shared" si="11"/>
        <v>0</v>
      </c>
      <c r="G73" s="123">
        <f>SUM(G74:G76)</f>
        <v>0</v>
      </c>
      <c r="H73" s="30"/>
      <c r="I73" s="4"/>
    </row>
    <row r="74" spans="1:9" ht="12.75" x14ac:dyDescent="0.2">
      <c r="A74" s="16" t="s">
        <v>22</v>
      </c>
      <c r="B74" s="163" t="s">
        <v>8</v>
      </c>
      <c r="C74" s="164"/>
      <c r="D74" s="128"/>
      <c r="E74" s="128"/>
      <c r="F74" s="128"/>
      <c r="G74" s="126">
        <f>SUM(D74:F74)</f>
        <v>0</v>
      </c>
      <c r="H74" s="30"/>
    </row>
    <row r="75" spans="1:9" ht="12.75" x14ac:dyDescent="0.2">
      <c r="A75" s="16" t="s">
        <v>23</v>
      </c>
      <c r="B75" s="163" t="s">
        <v>7</v>
      </c>
      <c r="C75" s="164"/>
      <c r="D75" s="128"/>
      <c r="E75" s="128"/>
      <c r="F75" s="128"/>
      <c r="G75" s="126">
        <f>SUM(D75:F75)</f>
        <v>0</v>
      </c>
      <c r="H75" s="30"/>
    </row>
    <row r="76" spans="1:9" ht="12.75" x14ac:dyDescent="0.2">
      <c r="A76" s="16" t="s">
        <v>24</v>
      </c>
      <c r="B76" s="163" t="s">
        <v>6</v>
      </c>
      <c r="C76" s="164"/>
      <c r="D76" s="128"/>
      <c r="E76" s="128"/>
      <c r="F76" s="128"/>
      <c r="G76" s="126">
        <f>SUM(D76:F76)</f>
        <v>0</v>
      </c>
      <c r="H76" s="30"/>
    </row>
    <row r="77" spans="1:9" ht="15" x14ac:dyDescent="0.25">
      <c r="B77" s="6"/>
      <c r="G77" s="5"/>
      <c r="H77" s="5"/>
    </row>
    <row r="78" spans="1:9" ht="15" x14ac:dyDescent="0.25">
      <c r="A78" s="21" t="s">
        <v>127</v>
      </c>
      <c r="B78" s="21"/>
      <c r="G78" s="5"/>
      <c r="H78" s="5"/>
    </row>
    <row r="79" spans="1:9" ht="24.75" thickBot="1" x14ac:dyDescent="0.25">
      <c r="A79" s="7" t="s">
        <v>15</v>
      </c>
      <c r="B79" s="169" t="s">
        <v>10</v>
      </c>
      <c r="C79" s="164"/>
      <c r="D79" s="9" t="s">
        <v>9</v>
      </c>
      <c r="E79" s="9" t="s">
        <v>4</v>
      </c>
      <c r="F79" s="9" t="s">
        <v>5</v>
      </c>
      <c r="G79" s="10" t="s">
        <v>25</v>
      </c>
      <c r="H79" s="48"/>
      <c r="I79" s="11"/>
    </row>
    <row r="80" spans="1:9" ht="13.5" thickBot="1" x14ac:dyDescent="0.25">
      <c r="A80" s="12">
        <v>1</v>
      </c>
      <c r="B80" s="169" t="s">
        <v>14</v>
      </c>
      <c r="C80" s="164"/>
      <c r="D80" s="111">
        <f>D81+D88</f>
        <v>0</v>
      </c>
      <c r="E80" s="111">
        <f t="shared" ref="E80:F80" si="12">E81+E88</f>
        <v>0</v>
      </c>
      <c r="F80" s="111">
        <f t="shared" si="12"/>
        <v>0</v>
      </c>
      <c r="G80" s="123">
        <f>G81+G88</f>
        <v>0</v>
      </c>
      <c r="H80" s="30"/>
      <c r="I80" s="4"/>
    </row>
    <row r="81" spans="1:9" ht="13.5" thickBot="1" x14ac:dyDescent="0.25">
      <c r="A81" s="14">
        <v>41275</v>
      </c>
      <c r="B81" s="169" t="s">
        <v>12</v>
      </c>
      <c r="C81" s="164"/>
      <c r="D81" s="124">
        <f>SUM(D82:D87)</f>
        <v>0</v>
      </c>
      <c r="E81" s="124">
        <f t="shared" ref="E81:F81" si="13">SUM(E82:E87)</f>
        <v>0</v>
      </c>
      <c r="F81" s="124">
        <f t="shared" si="13"/>
        <v>0</v>
      </c>
      <c r="G81" s="125">
        <f>SUM(G82:G87)</f>
        <v>0</v>
      </c>
      <c r="H81" s="49"/>
      <c r="I81" s="4"/>
    </row>
    <row r="82" spans="1:9" ht="12.75" x14ac:dyDescent="0.2">
      <c r="A82" s="15" t="s">
        <v>16</v>
      </c>
      <c r="B82" s="163" t="s">
        <v>34</v>
      </c>
      <c r="C82" s="164"/>
      <c r="D82" s="128"/>
      <c r="E82" s="128"/>
      <c r="F82" s="128"/>
      <c r="G82" s="126">
        <f t="shared" ref="G82:G87" si="14">SUM(D82:F82)</f>
        <v>0</v>
      </c>
      <c r="H82" s="30"/>
    </row>
    <row r="83" spans="1:9" ht="12.75" x14ac:dyDescent="0.2">
      <c r="A83" s="15" t="s">
        <v>17</v>
      </c>
      <c r="B83" s="163" t="s">
        <v>0</v>
      </c>
      <c r="C83" s="164"/>
      <c r="D83" s="128"/>
      <c r="E83" s="128"/>
      <c r="F83" s="128"/>
      <c r="G83" s="126">
        <f t="shared" si="14"/>
        <v>0</v>
      </c>
      <c r="H83" s="30"/>
    </row>
    <row r="84" spans="1:9" ht="12.75" x14ac:dyDescent="0.2">
      <c r="A84" s="15" t="s">
        <v>18</v>
      </c>
      <c r="B84" s="163" t="s">
        <v>1</v>
      </c>
      <c r="C84" s="164"/>
      <c r="D84" s="128"/>
      <c r="E84" s="128"/>
      <c r="F84" s="128"/>
      <c r="G84" s="126">
        <f t="shared" si="14"/>
        <v>0</v>
      </c>
      <c r="H84" s="30"/>
    </row>
    <row r="85" spans="1:9" ht="12.75" x14ac:dyDescent="0.2">
      <c r="A85" s="15" t="s">
        <v>19</v>
      </c>
      <c r="B85" s="163" t="s">
        <v>2</v>
      </c>
      <c r="C85" s="164"/>
      <c r="D85" s="128"/>
      <c r="E85" s="128"/>
      <c r="F85" s="128"/>
      <c r="G85" s="126">
        <f t="shared" si="14"/>
        <v>0</v>
      </c>
      <c r="H85" s="30"/>
    </row>
    <row r="86" spans="1:9" ht="12.75" x14ac:dyDescent="0.2">
      <c r="A86" s="15" t="s">
        <v>20</v>
      </c>
      <c r="B86" s="163" t="s">
        <v>3</v>
      </c>
      <c r="C86" s="164"/>
      <c r="D86" s="128"/>
      <c r="E86" s="128"/>
      <c r="F86" s="128"/>
      <c r="G86" s="126">
        <f t="shared" si="14"/>
        <v>0</v>
      </c>
      <c r="H86" s="30"/>
    </row>
    <row r="87" spans="1:9" ht="13.5" thickBot="1" x14ac:dyDescent="0.25">
      <c r="A87" s="15" t="s">
        <v>21</v>
      </c>
      <c r="B87" s="163" t="s">
        <v>11</v>
      </c>
      <c r="C87" s="164"/>
      <c r="D87" s="128"/>
      <c r="E87" s="128"/>
      <c r="F87" s="128"/>
      <c r="G87" s="126">
        <f t="shared" si="14"/>
        <v>0</v>
      </c>
      <c r="H87" s="30"/>
    </row>
    <row r="88" spans="1:9" ht="13.5" thickBot="1" x14ac:dyDescent="0.25">
      <c r="A88" s="14">
        <v>41306</v>
      </c>
      <c r="B88" s="169" t="s">
        <v>13</v>
      </c>
      <c r="C88" s="176"/>
      <c r="D88" s="111">
        <f>SUM(D89:D91)</f>
        <v>0</v>
      </c>
      <c r="E88" s="111">
        <f t="shared" ref="E88:F88" si="15">SUM(E89:E91)</f>
        <v>0</v>
      </c>
      <c r="F88" s="111">
        <f t="shared" si="15"/>
        <v>0</v>
      </c>
      <c r="G88" s="123">
        <f>SUM(G89:G91)</f>
        <v>0</v>
      </c>
      <c r="H88" s="30"/>
      <c r="I88" s="4"/>
    </row>
    <row r="89" spans="1:9" ht="12.75" x14ac:dyDescent="0.2">
      <c r="A89" s="16" t="s">
        <v>22</v>
      </c>
      <c r="B89" s="163" t="s">
        <v>8</v>
      </c>
      <c r="C89" s="164"/>
      <c r="D89" s="128"/>
      <c r="E89" s="128"/>
      <c r="F89" s="128"/>
      <c r="G89" s="126">
        <f>SUM(D89:F89)</f>
        <v>0</v>
      </c>
      <c r="H89" s="30"/>
    </row>
    <row r="90" spans="1:9" ht="12.75" x14ac:dyDescent="0.2">
      <c r="A90" s="16" t="s">
        <v>23</v>
      </c>
      <c r="B90" s="163" t="s">
        <v>7</v>
      </c>
      <c r="C90" s="164"/>
      <c r="D90" s="128"/>
      <c r="E90" s="128"/>
      <c r="F90" s="128"/>
      <c r="G90" s="126">
        <f>SUM(D90:F90)</f>
        <v>0</v>
      </c>
      <c r="H90" s="30"/>
    </row>
    <row r="91" spans="1:9" ht="12.75" x14ac:dyDescent="0.2">
      <c r="A91" s="16" t="s">
        <v>24</v>
      </c>
      <c r="B91" s="163" t="s">
        <v>6</v>
      </c>
      <c r="C91" s="164"/>
      <c r="D91" s="128"/>
      <c r="E91" s="128"/>
      <c r="F91" s="128"/>
      <c r="G91" s="126">
        <f>SUM(D91:F91)</f>
        <v>0</v>
      </c>
      <c r="H91" s="30"/>
    </row>
    <row r="93" spans="1:9" ht="15.75" x14ac:dyDescent="0.25">
      <c r="A93" s="2" t="s">
        <v>35</v>
      </c>
      <c r="B93" s="2"/>
      <c r="C93" s="2"/>
    </row>
    <row r="94" spans="1:9" ht="15.75" x14ac:dyDescent="0.25">
      <c r="B94" s="2"/>
    </row>
    <row r="95" spans="1:9" ht="15" x14ac:dyDescent="0.25">
      <c r="A95" s="18" t="s">
        <v>92</v>
      </c>
      <c r="B95" s="18"/>
    </row>
    <row r="96" spans="1:9" ht="15" x14ac:dyDescent="0.25">
      <c r="B96" s="3"/>
      <c r="C96" s="18"/>
    </row>
    <row r="97" spans="1:10" ht="51" x14ac:dyDescent="0.2">
      <c r="A97" s="201" t="s">
        <v>29</v>
      </c>
      <c r="B97" s="202"/>
      <c r="C97" s="203"/>
      <c r="D97" s="106" t="s">
        <v>77</v>
      </c>
      <c r="E97" s="106" t="s">
        <v>78</v>
      </c>
      <c r="F97" s="106" t="s">
        <v>79</v>
      </c>
      <c r="G97" s="106" t="s">
        <v>80</v>
      </c>
      <c r="H97" s="106" t="s">
        <v>128</v>
      </c>
      <c r="I97" s="106" t="s">
        <v>65</v>
      </c>
      <c r="J97" s="106" t="s">
        <v>33</v>
      </c>
    </row>
    <row r="98" spans="1:10" ht="12.75" customHeight="1" x14ac:dyDescent="0.2">
      <c r="A98" s="177" t="s">
        <v>52</v>
      </c>
      <c r="B98" s="178"/>
      <c r="C98" s="151"/>
      <c r="D98" s="110">
        <f>SUM(E98:H98)</f>
        <v>0</v>
      </c>
      <c r="E98" s="111">
        <f>SUM(E99:E102)</f>
        <v>0</v>
      </c>
      <c r="F98" s="111">
        <f t="shared" ref="F98:H98" si="16">SUM(F99:F102)</f>
        <v>0</v>
      </c>
      <c r="G98" s="111">
        <f t="shared" si="16"/>
        <v>0</v>
      </c>
      <c r="H98" s="111">
        <f t="shared" si="16"/>
        <v>0</v>
      </c>
      <c r="I98" s="13"/>
      <c r="J98" s="13"/>
    </row>
    <row r="99" spans="1:10" ht="12.75" customHeight="1" x14ac:dyDescent="0.2">
      <c r="A99" s="200" t="s">
        <v>51</v>
      </c>
      <c r="B99" s="178"/>
      <c r="C99" s="151"/>
      <c r="D99" s="110">
        <f t="shared" ref="D99:D122" si="17">SUM(E99:H99)</f>
        <v>0</v>
      </c>
      <c r="E99" s="128">
        <v>0</v>
      </c>
      <c r="F99" s="128">
        <v>0</v>
      </c>
      <c r="G99" s="128">
        <v>0</v>
      </c>
      <c r="H99" s="128">
        <v>0</v>
      </c>
      <c r="I99" s="129"/>
      <c r="J99" s="129"/>
    </row>
    <row r="100" spans="1:10" ht="12.75" x14ac:dyDescent="0.2">
      <c r="A100" s="200" t="s">
        <v>26</v>
      </c>
      <c r="B100" s="178"/>
      <c r="C100" s="151"/>
      <c r="D100" s="110">
        <f t="shared" si="17"/>
        <v>0</v>
      </c>
      <c r="E100" s="128">
        <v>0</v>
      </c>
      <c r="F100" s="128">
        <v>0</v>
      </c>
      <c r="G100" s="128">
        <v>0</v>
      </c>
      <c r="H100" s="128">
        <v>0</v>
      </c>
      <c r="I100" s="129"/>
      <c r="J100" s="129"/>
    </row>
    <row r="101" spans="1:10" ht="12.75" x14ac:dyDescent="0.2">
      <c r="A101" s="200" t="s">
        <v>27</v>
      </c>
      <c r="B101" s="178"/>
      <c r="C101" s="151"/>
      <c r="D101" s="110">
        <f t="shared" si="17"/>
        <v>0</v>
      </c>
      <c r="E101" s="128">
        <v>0</v>
      </c>
      <c r="F101" s="128">
        <v>0</v>
      </c>
      <c r="G101" s="128">
        <v>0</v>
      </c>
      <c r="H101" s="128">
        <v>0</v>
      </c>
      <c r="I101" s="129"/>
      <c r="J101" s="129"/>
    </row>
    <row r="102" spans="1:10" ht="12.75" x14ac:dyDescent="0.2">
      <c r="A102" s="200" t="s">
        <v>28</v>
      </c>
      <c r="B102" s="178"/>
      <c r="C102" s="151"/>
      <c r="D102" s="110">
        <f t="shared" si="17"/>
        <v>0</v>
      </c>
      <c r="E102" s="128">
        <v>0</v>
      </c>
      <c r="F102" s="128">
        <v>0</v>
      </c>
      <c r="G102" s="128">
        <v>0</v>
      </c>
      <c r="H102" s="128">
        <v>0</v>
      </c>
      <c r="I102" s="129"/>
      <c r="J102" s="129"/>
    </row>
    <row r="103" spans="1:10" ht="12.75" x14ac:dyDescent="0.2">
      <c r="A103" s="177" t="s">
        <v>57</v>
      </c>
      <c r="B103" s="178"/>
      <c r="C103" s="151"/>
      <c r="D103" s="110">
        <f t="shared" si="17"/>
        <v>0</v>
      </c>
      <c r="E103" s="111">
        <f>E104</f>
        <v>0</v>
      </c>
      <c r="F103" s="111">
        <f t="shared" ref="F103:H103" si="18">F104</f>
        <v>0</v>
      </c>
      <c r="G103" s="111">
        <f t="shared" si="18"/>
        <v>0</v>
      </c>
      <c r="H103" s="111">
        <f t="shared" si="18"/>
        <v>0</v>
      </c>
      <c r="I103" s="13"/>
      <c r="J103" s="13"/>
    </row>
    <row r="104" spans="1:10" ht="12.75" x14ac:dyDescent="0.2">
      <c r="A104" s="200" t="s">
        <v>58</v>
      </c>
      <c r="B104" s="178"/>
      <c r="C104" s="151"/>
      <c r="D104" s="110">
        <f t="shared" si="17"/>
        <v>0</v>
      </c>
      <c r="E104" s="111">
        <f>SUM(E105:E108)</f>
        <v>0</v>
      </c>
      <c r="F104" s="111">
        <f t="shared" ref="F104:H104" si="19">SUM(F105:F108)</f>
        <v>0</v>
      </c>
      <c r="G104" s="111">
        <f t="shared" si="19"/>
        <v>0</v>
      </c>
      <c r="H104" s="111">
        <f t="shared" si="19"/>
        <v>0</v>
      </c>
      <c r="I104" s="13"/>
      <c r="J104" s="13"/>
    </row>
    <row r="105" spans="1:10" ht="12.75" x14ac:dyDescent="0.2">
      <c r="A105" s="200" t="s">
        <v>59</v>
      </c>
      <c r="B105" s="178"/>
      <c r="C105" s="151"/>
      <c r="D105" s="110">
        <f t="shared" si="17"/>
        <v>0</v>
      </c>
      <c r="E105" s="128">
        <v>0</v>
      </c>
      <c r="F105" s="128">
        <v>0</v>
      </c>
      <c r="G105" s="128">
        <v>0</v>
      </c>
      <c r="H105" s="128">
        <v>0</v>
      </c>
      <c r="I105" s="129"/>
      <c r="J105" s="129"/>
    </row>
    <row r="106" spans="1:10" ht="12.75" x14ac:dyDescent="0.2">
      <c r="A106" s="200" t="s">
        <v>60</v>
      </c>
      <c r="B106" s="178"/>
      <c r="C106" s="151"/>
      <c r="D106" s="110">
        <f t="shared" si="17"/>
        <v>0</v>
      </c>
      <c r="E106" s="128">
        <v>0</v>
      </c>
      <c r="F106" s="128">
        <v>0</v>
      </c>
      <c r="G106" s="128">
        <v>0</v>
      </c>
      <c r="H106" s="128">
        <v>0</v>
      </c>
      <c r="I106" s="129"/>
      <c r="J106" s="129"/>
    </row>
    <row r="107" spans="1:10" ht="12.75" x14ac:dyDescent="0.2">
      <c r="A107" s="200" t="s">
        <v>76</v>
      </c>
      <c r="B107" s="178"/>
      <c r="C107" s="151"/>
      <c r="D107" s="110">
        <f t="shared" si="17"/>
        <v>0</v>
      </c>
      <c r="E107" s="128">
        <v>0</v>
      </c>
      <c r="F107" s="128">
        <v>0</v>
      </c>
      <c r="G107" s="128">
        <v>0</v>
      </c>
      <c r="H107" s="128">
        <v>0</v>
      </c>
      <c r="I107" s="129"/>
      <c r="J107" s="129"/>
    </row>
    <row r="108" spans="1:10" ht="12.75" x14ac:dyDescent="0.2">
      <c r="A108" s="200" t="s">
        <v>64</v>
      </c>
      <c r="B108" s="178"/>
      <c r="C108" s="151"/>
      <c r="D108" s="110">
        <f t="shared" si="17"/>
        <v>0</v>
      </c>
      <c r="E108" s="128">
        <v>0</v>
      </c>
      <c r="F108" s="128">
        <v>0</v>
      </c>
      <c r="G108" s="128">
        <v>0</v>
      </c>
      <c r="H108" s="128">
        <v>0</v>
      </c>
      <c r="I108" s="129"/>
      <c r="J108" s="129"/>
    </row>
    <row r="109" spans="1:10" ht="12.75" x14ac:dyDescent="0.2">
      <c r="A109" s="177" t="s">
        <v>56</v>
      </c>
      <c r="B109" s="178"/>
      <c r="C109" s="151"/>
      <c r="D109" s="110">
        <f t="shared" si="17"/>
        <v>0</v>
      </c>
      <c r="E109" s="111">
        <f>SUM(E110:E115)</f>
        <v>0</v>
      </c>
      <c r="F109" s="111">
        <f t="shared" ref="F109:H109" si="20">SUM(F110:F115)</f>
        <v>0</v>
      </c>
      <c r="G109" s="111">
        <f t="shared" si="20"/>
        <v>0</v>
      </c>
      <c r="H109" s="111">
        <f t="shared" si="20"/>
        <v>0</v>
      </c>
      <c r="I109" s="13"/>
      <c r="J109" s="13"/>
    </row>
    <row r="110" spans="1:10" ht="12.75" x14ac:dyDescent="0.2">
      <c r="A110" s="200" t="s">
        <v>67</v>
      </c>
      <c r="B110" s="178"/>
      <c r="C110" s="151"/>
      <c r="D110" s="110">
        <f t="shared" si="17"/>
        <v>0</v>
      </c>
      <c r="E110" s="128">
        <v>0</v>
      </c>
      <c r="F110" s="128">
        <v>0</v>
      </c>
      <c r="G110" s="128">
        <v>0</v>
      </c>
      <c r="H110" s="128">
        <v>0</v>
      </c>
      <c r="I110" s="129"/>
      <c r="J110" s="129"/>
    </row>
    <row r="111" spans="1:10" ht="12.75" x14ac:dyDescent="0.2">
      <c r="A111" s="200" t="s">
        <v>68</v>
      </c>
      <c r="B111" s="178"/>
      <c r="C111" s="151"/>
      <c r="D111" s="110">
        <f t="shared" si="17"/>
        <v>0</v>
      </c>
      <c r="E111" s="128">
        <v>0</v>
      </c>
      <c r="F111" s="128">
        <v>0</v>
      </c>
      <c r="G111" s="128">
        <v>0</v>
      </c>
      <c r="H111" s="128">
        <v>0</v>
      </c>
      <c r="I111" s="129"/>
      <c r="J111" s="129"/>
    </row>
    <row r="112" spans="1:10" ht="12.75" x14ac:dyDescent="0.2">
      <c r="A112" s="200" t="s">
        <v>69</v>
      </c>
      <c r="B112" s="178"/>
      <c r="C112" s="151"/>
      <c r="D112" s="110">
        <f t="shared" si="17"/>
        <v>0</v>
      </c>
      <c r="E112" s="128">
        <v>0</v>
      </c>
      <c r="F112" s="128">
        <v>0</v>
      </c>
      <c r="G112" s="128">
        <v>0</v>
      </c>
      <c r="H112" s="128">
        <v>0</v>
      </c>
      <c r="I112" s="129"/>
      <c r="J112" s="129"/>
    </row>
    <row r="113" spans="1:10" ht="12.75" x14ac:dyDescent="0.2">
      <c r="A113" s="200" t="s">
        <v>70</v>
      </c>
      <c r="B113" s="178"/>
      <c r="C113" s="151"/>
      <c r="D113" s="110">
        <f t="shared" si="17"/>
        <v>0</v>
      </c>
      <c r="E113" s="128">
        <v>0</v>
      </c>
      <c r="F113" s="128">
        <v>0</v>
      </c>
      <c r="G113" s="128">
        <v>0</v>
      </c>
      <c r="H113" s="128">
        <v>0</v>
      </c>
      <c r="I113" s="129"/>
      <c r="J113" s="129"/>
    </row>
    <row r="114" spans="1:10" ht="12.75" x14ac:dyDescent="0.2">
      <c r="A114" s="200" t="s">
        <v>71</v>
      </c>
      <c r="B114" s="178"/>
      <c r="C114" s="151"/>
      <c r="D114" s="110">
        <f t="shared" si="17"/>
        <v>0</v>
      </c>
      <c r="E114" s="128">
        <v>0</v>
      </c>
      <c r="F114" s="128">
        <v>0</v>
      </c>
      <c r="G114" s="128">
        <v>0</v>
      </c>
      <c r="H114" s="128">
        <v>0</v>
      </c>
      <c r="I114" s="129"/>
      <c r="J114" s="129"/>
    </row>
    <row r="115" spans="1:10" ht="12.75" x14ac:dyDescent="0.2">
      <c r="A115" s="200" t="s">
        <v>72</v>
      </c>
      <c r="B115" s="178"/>
      <c r="C115" s="151"/>
      <c r="D115" s="110">
        <f t="shared" si="17"/>
        <v>0</v>
      </c>
      <c r="E115" s="128">
        <v>0</v>
      </c>
      <c r="F115" s="128">
        <v>0</v>
      </c>
      <c r="G115" s="128">
        <v>0</v>
      </c>
      <c r="H115" s="128">
        <v>0</v>
      </c>
      <c r="I115" s="129"/>
      <c r="J115" s="129"/>
    </row>
    <row r="116" spans="1:10" ht="12.75" x14ac:dyDescent="0.2">
      <c r="A116" s="177" t="s">
        <v>61</v>
      </c>
      <c r="B116" s="178"/>
      <c r="C116" s="151"/>
      <c r="D116" s="110">
        <f t="shared" si="17"/>
        <v>0</v>
      </c>
      <c r="E116" s="111">
        <f>E117</f>
        <v>0</v>
      </c>
      <c r="F116" s="111">
        <f t="shared" ref="F116:H116" si="21">F117</f>
        <v>0</v>
      </c>
      <c r="G116" s="111">
        <f t="shared" si="21"/>
        <v>0</v>
      </c>
      <c r="H116" s="111">
        <f t="shared" si="21"/>
        <v>0</v>
      </c>
      <c r="I116" s="19"/>
      <c r="J116" s="19"/>
    </row>
    <row r="117" spans="1:10" ht="12.75" x14ac:dyDescent="0.2">
      <c r="A117" s="200" t="s">
        <v>63</v>
      </c>
      <c r="B117" s="178"/>
      <c r="C117" s="151"/>
      <c r="D117" s="110">
        <f t="shared" si="17"/>
        <v>0</v>
      </c>
      <c r="E117" s="128">
        <v>0</v>
      </c>
      <c r="F117" s="128">
        <v>0</v>
      </c>
      <c r="G117" s="128">
        <v>0</v>
      </c>
      <c r="H117" s="128">
        <v>0</v>
      </c>
      <c r="I117" s="129"/>
      <c r="J117" s="129"/>
    </row>
    <row r="118" spans="1:10" ht="12.75" x14ac:dyDescent="0.2">
      <c r="A118" s="177" t="s">
        <v>62</v>
      </c>
      <c r="B118" s="178"/>
      <c r="C118" s="151"/>
      <c r="D118" s="110">
        <f t="shared" si="17"/>
        <v>0</v>
      </c>
      <c r="E118" s="111">
        <f>SUM(E119:E122)</f>
        <v>0</v>
      </c>
      <c r="F118" s="111">
        <f t="shared" ref="F118:H118" si="22">SUM(F119:F122)</f>
        <v>0</v>
      </c>
      <c r="G118" s="111">
        <f t="shared" si="22"/>
        <v>0</v>
      </c>
      <c r="H118" s="111">
        <f t="shared" si="22"/>
        <v>0</v>
      </c>
      <c r="I118" s="19"/>
      <c r="J118" s="19"/>
    </row>
    <row r="119" spans="1:10" ht="12.75" x14ac:dyDescent="0.2">
      <c r="A119" s="200" t="s">
        <v>73</v>
      </c>
      <c r="B119" s="178"/>
      <c r="C119" s="151"/>
      <c r="D119" s="110">
        <f t="shared" si="17"/>
        <v>0</v>
      </c>
      <c r="E119" s="128">
        <v>0</v>
      </c>
      <c r="F119" s="128">
        <v>0</v>
      </c>
      <c r="G119" s="128">
        <v>0</v>
      </c>
      <c r="H119" s="128">
        <v>0</v>
      </c>
      <c r="I119" s="129"/>
      <c r="J119" s="129"/>
    </row>
    <row r="120" spans="1:10" ht="12.75" x14ac:dyDescent="0.2">
      <c r="A120" s="200" t="s">
        <v>141</v>
      </c>
      <c r="B120" s="178"/>
      <c r="C120" s="151"/>
      <c r="D120" s="110">
        <f t="shared" si="17"/>
        <v>0</v>
      </c>
      <c r="E120" s="128">
        <v>0</v>
      </c>
      <c r="F120" s="128">
        <v>0</v>
      </c>
      <c r="G120" s="128">
        <v>0</v>
      </c>
      <c r="H120" s="128">
        <v>0</v>
      </c>
      <c r="I120" s="129"/>
      <c r="J120" s="129"/>
    </row>
    <row r="121" spans="1:10" ht="12.75" x14ac:dyDescent="0.2">
      <c r="A121" s="200" t="s">
        <v>74</v>
      </c>
      <c r="B121" s="178"/>
      <c r="C121" s="151"/>
      <c r="D121" s="110">
        <f t="shared" si="17"/>
        <v>0</v>
      </c>
      <c r="E121" s="128">
        <v>0</v>
      </c>
      <c r="F121" s="128">
        <v>0</v>
      </c>
      <c r="G121" s="128">
        <v>0</v>
      </c>
      <c r="H121" s="128">
        <v>0</v>
      </c>
      <c r="I121" s="129"/>
      <c r="J121" s="129"/>
    </row>
    <row r="122" spans="1:10" ht="12.75" x14ac:dyDescent="0.2">
      <c r="A122" s="200" t="s">
        <v>75</v>
      </c>
      <c r="B122" s="178"/>
      <c r="C122" s="151"/>
      <c r="D122" s="110">
        <f t="shared" si="17"/>
        <v>0</v>
      </c>
      <c r="E122" s="128">
        <v>0</v>
      </c>
      <c r="F122" s="128">
        <v>0</v>
      </c>
      <c r="G122" s="128">
        <v>0</v>
      </c>
      <c r="H122" s="128">
        <v>0</v>
      </c>
      <c r="I122" s="129"/>
      <c r="J122" s="129"/>
    </row>
    <row r="123" spans="1:10" ht="13.5" thickBot="1" x14ac:dyDescent="0.25">
      <c r="A123" s="177" t="s">
        <v>66</v>
      </c>
      <c r="B123" s="178"/>
      <c r="C123" s="151"/>
      <c r="D123" s="112">
        <f>SUM(E123:H123)</f>
        <v>0</v>
      </c>
      <c r="E123" s="113">
        <f>E98+E103+E109+E116+E118</f>
        <v>0</v>
      </c>
      <c r="F123" s="113">
        <f t="shared" ref="F123:H123" si="23">F98+F103+F109+F116+F118</f>
        <v>0</v>
      </c>
      <c r="G123" s="113">
        <f t="shared" si="23"/>
        <v>0</v>
      </c>
      <c r="H123" s="113">
        <f t="shared" si="23"/>
        <v>0</v>
      </c>
      <c r="I123" s="35"/>
      <c r="J123" s="35"/>
    </row>
    <row r="124" spans="1:10" ht="13.5" thickBot="1" x14ac:dyDescent="0.25">
      <c r="A124" s="204" t="s">
        <v>55</v>
      </c>
      <c r="B124" s="205"/>
      <c r="C124" s="105">
        <v>0.25</v>
      </c>
      <c r="D124" s="121">
        <f>D123*$C$124</f>
        <v>0</v>
      </c>
      <c r="E124" s="113">
        <f t="shared" ref="E124:H124" si="24">E123*$C$124</f>
        <v>0</v>
      </c>
      <c r="F124" s="113">
        <f t="shared" si="24"/>
        <v>0</v>
      </c>
      <c r="G124" s="113">
        <f t="shared" si="24"/>
        <v>0</v>
      </c>
      <c r="H124" s="113">
        <f t="shared" si="24"/>
        <v>0</v>
      </c>
      <c r="I124" s="13"/>
      <c r="J124" s="13"/>
    </row>
    <row r="125" spans="1:10" ht="13.5" thickBot="1" x14ac:dyDescent="0.25">
      <c r="A125" s="206" t="s">
        <v>122</v>
      </c>
      <c r="B125" s="207"/>
      <c r="C125" s="207"/>
      <c r="D125" s="114">
        <f>SUM(D123:D124)</f>
        <v>0</v>
      </c>
      <c r="E125" s="115">
        <f>E123+E124</f>
        <v>0</v>
      </c>
      <c r="F125" s="115">
        <f>F123+F124</f>
        <v>0</v>
      </c>
      <c r="G125" s="115">
        <f>G123+G124</f>
        <v>0</v>
      </c>
      <c r="H125" s="116">
        <f>H123+H124</f>
        <v>0</v>
      </c>
      <c r="I125" s="30"/>
      <c r="J125" s="30"/>
    </row>
    <row r="126" spans="1:10" ht="12.75" x14ac:dyDescent="0.2">
      <c r="B126" s="3"/>
    </row>
    <row r="127" spans="1:10" ht="15" x14ac:dyDescent="0.25">
      <c r="A127" s="18" t="s">
        <v>37</v>
      </c>
      <c r="B127" s="18"/>
      <c r="D127" s="18"/>
    </row>
    <row r="128" spans="1:10" ht="12.75" x14ac:dyDescent="0.2">
      <c r="B128" s="3"/>
      <c r="C128" s="4"/>
      <c r="D128" s="4"/>
    </row>
    <row r="129" spans="1:10" ht="51" x14ac:dyDescent="0.2">
      <c r="A129" s="177" t="s">
        <v>53</v>
      </c>
      <c r="B129" s="178"/>
      <c r="C129" s="151"/>
      <c r="D129" s="8" t="s">
        <v>81</v>
      </c>
      <c r="E129" s="8" t="s">
        <v>82</v>
      </c>
      <c r="F129" s="8" t="s">
        <v>83</v>
      </c>
      <c r="G129" s="8" t="s">
        <v>84</v>
      </c>
      <c r="H129" s="8" t="s">
        <v>129</v>
      </c>
      <c r="I129" s="8" t="s">
        <v>33</v>
      </c>
    </row>
    <row r="130" spans="1:10" ht="12.75" x14ac:dyDescent="0.2">
      <c r="A130" s="158" t="s">
        <v>38</v>
      </c>
      <c r="B130" s="182"/>
      <c r="C130" s="183"/>
      <c r="D130" s="110">
        <f>SUM(E130:H130)</f>
        <v>0</v>
      </c>
      <c r="E130" s="128">
        <v>0</v>
      </c>
      <c r="F130" s="128">
        <v>0</v>
      </c>
      <c r="G130" s="128">
        <v>0</v>
      </c>
      <c r="H130" s="128">
        <v>0</v>
      </c>
      <c r="I130" s="129"/>
    </row>
    <row r="131" spans="1:10" ht="12.75" x14ac:dyDescent="0.2">
      <c r="A131" s="45" t="s">
        <v>36</v>
      </c>
      <c r="B131" s="45"/>
      <c r="C131" s="46"/>
      <c r="D131" s="110">
        <f t="shared" ref="D131:D137" si="25">SUM(E131:H131)</f>
        <v>0</v>
      </c>
      <c r="E131" s="128">
        <v>0</v>
      </c>
      <c r="F131" s="128">
        <v>0</v>
      </c>
      <c r="G131" s="128">
        <v>0</v>
      </c>
      <c r="H131" s="128">
        <v>0</v>
      </c>
      <c r="I131" s="129"/>
    </row>
    <row r="132" spans="1:10" ht="12.75" x14ac:dyDescent="0.2">
      <c r="A132" s="45" t="s">
        <v>54</v>
      </c>
      <c r="B132" s="45"/>
      <c r="C132" s="46"/>
      <c r="D132" s="110">
        <f t="shared" si="25"/>
        <v>0</v>
      </c>
      <c r="E132" s="128">
        <v>0</v>
      </c>
      <c r="F132" s="128">
        <v>0</v>
      </c>
      <c r="G132" s="128">
        <v>0</v>
      </c>
      <c r="H132" s="128">
        <v>0</v>
      </c>
      <c r="I132" s="129"/>
    </row>
    <row r="133" spans="1:10" ht="12.75" x14ac:dyDescent="0.2">
      <c r="A133" s="45" t="s">
        <v>31</v>
      </c>
      <c r="B133" s="45"/>
      <c r="C133" s="46"/>
      <c r="D133" s="110">
        <f t="shared" si="25"/>
        <v>0</v>
      </c>
      <c r="E133" s="128">
        <v>0</v>
      </c>
      <c r="F133" s="128">
        <v>0</v>
      </c>
      <c r="G133" s="128">
        <v>0</v>
      </c>
      <c r="H133" s="128">
        <v>0</v>
      </c>
      <c r="I133" s="129"/>
    </row>
    <row r="134" spans="1:10" ht="12.75" x14ac:dyDescent="0.2">
      <c r="A134" s="45" t="s">
        <v>40</v>
      </c>
      <c r="B134" s="45"/>
      <c r="C134" s="46"/>
      <c r="D134" s="110">
        <f t="shared" si="25"/>
        <v>0</v>
      </c>
      <c r="E134" s="128">
        <v>0</v>
      </c>
      <c r="F134" s="128">
        <v>0</v>
      </c>
      <c r="G134" s="128">
        <v>0</v>
      </c>
      <c r="H134" s="128">
        <v>0</v>
      </c>
      <c r="I134" s="129"/>
    </row>
    <row r="135" spans="1:10" ht="12.75" x14ac:dyDescent="0.2">
      <c r="A135" s="45" t="s">
        <v>30</v>
      </c>
      <c r="B135" s="45"/>
      <c r="C135" s="46"/>
      <c r="D135" s="110">
        <f t="shared" si="25"/>
        <v>0</v>
      </c>
      <c r="E135" s="128">
        <v>0</v>
      </c>
      <c r="F135" s="128">
        <v>0</v>
      </c>
      <c r="G135" s="128">
        <v>0</v>
      </c>
      <c r="H135" s="128">
        <v>0</v>
      </c>
      <c r="I135" s="129"/>
    </row>
    <row r="136" spans="1:10" ht="12.75" x14ac:dyDescent="0.2">
      <c r="A136" s="45" t="s">
        <v>32</v>
      </c>
      <c r="B136" s="45"/>
      <c r="C136" s="46"/>
      <c r="D136" s="110">
        <f t="shared" si="25"/>
        <v>0</v>
      </c>
      <c r="E136" s="128">
        <v>0</v>
      </c>
      <c r="F136" s="128">
        <v>0</v>
      </c>
      <c r="G136" s="128">
        <v>0</v>
      </c>
      <c r="H136" s="128">
        <v>0</v>
      </c>
      <c r="I136" s="129"/>
    </row>
    <row r="137" spans="1:10" ht="12.75" x14ac:dyDescent="0.2">
      <c r="A137" s="45" t="s">
        <v>39</v>
      </c>
      <c r="B137" s="45"/>
      <c r="C137" s="46"/>
      <c r="D137" s="110">
        <f t="shared" si="25"/>
        <v>0</v>
      </c>
      <c r="E137" s="128">
        <v>0</v>
      </c>
      <c r="F137" s="128">
        <v>0</v>
      </c>
      <c r="G137" s="128">
        <v>0</v>
      </c>
      <c r="H137" s="128">
        <v>0</v>
      </c>
      <c r="I137" s="129"/>
    </row>
    <row r="138" spans="1:10" ht="13.5" thickBot="1" x14ac:dyDescent="0.25">
      <c r="A138" s="43" t="s">
        <v>111</v>
      </c>
      <c r="B138" s="43"/>
      <c r="C138" s="44"/>
      <c r="D138" s="110">
        <f>SUM(E138:H138)</f>
        <v>0</v>
      </c>
      <c r="E138" s="111">
        <f t="shared" ref="E138:H138" si="26">SUM(E130:E137)</f>
        <v>0</v>
      </c>
      <c r="F138" s="111">
        <f t="shared" si="26"/>
        <v>0</v>
      </c>
      <c r="G138" s="111">
        <f t="shared" si="26"/>
        <v>0</v>
      </c>
      <c r="H138" s="111">
        <f t="shared" si="26"/>
        <v>0</v>
      </c>
      <c r="I138" s="129"/>
    </row>
    <row r="139" spans="1:10" ht="13.5" hidden="1" thickBot="1" x14ac:dyDescent="0.25">
      <c r="A139" s="50" t="s">
        <v>121</v>
      </c>
      <c r="B139" s="50"/>
      <c r="C139" s="51"/>
      <c r="D139" s="112">
        <f>SUM(E139:H139)</f>
        <v>0</v>
      </c>
      <c r="E139" s="113">
        <f>IF(E138&lt;=$C$142*E125,E125*$C$142-E138,0)</f>
        <v>0</v>
      </c>
      <c r="F139" s="113">
        <f>IF(F138&lt;=$C$142*F125,F125*$C$142-F138,0)</f>
        <v>0</v>
      </c>
      <c r="G139" s="113">
        <f>IF(G138&lt;=$C$142*G125,G125*$C$142-G138,0)</f>
        <v>0</v>
      </c>
      <c r="H139" s="113">
        <f>IF(H138&lt;=$C$142*H125,H125*$C$142-H138,0)</f>
        <v>0</v>
      </c>
      <c r="I139" s="129"/>
      <c r="J139" s="34">
        <f>SUM(E139:G139)</f>
        <v>0</v>
      </c>
    </row>
    <row r="140" spans="1:10" ht="27" customHeight="1" thickBot="1" x14ac:dyDescent="0.25">
      <c r="A140" s="189" t="s">
        <v>131</v>
      </c>
      <c r="B140" s="185"/>
      <c r="C140" s="186"/>
      <c r="D140" s="141">
        <f>SUM(D138,D139)</f>
        <v>0</v>
      </c>
      <c r="E140" s="142">
        <f>SUM(E138,E139)</f>
        <v>0</v>
      </c>
      <c r="F140" s="142">
        <f>SUM(F138,F139)</f>
        <v>0</v>
      </c>
      <c r="G140" s="142">
        <f>SUM(G138,G139)</f>
        <v>0</v>
      </c>
      <c r="H140" s="143">
        <f>SUM(H138,H139)</f>
        <v>0</v>
      </c>
      <c r="I140" s="129"/>
      <c r="J140" s="120">
        <f>SUM(E140:H140)</f>
        <v>0</v>
      </c>
    </row>
    <row r="141" spans="1:10" ht="13.5" customHeight="1" thickBot="1" x14ac:dyDescent="0.25">
      <c r="A141" s="192" t="s">
        <v>120</v>
      </c>
      <c r="B141" s="193"/>
      <c r="C141" s="194"/>
      <c r="D141" s="117">
        <f>SUM(D125-D140)</f>
        <v>0</v>
      </c>
      <c r="E141" s="118">
        <f>SUM(E125-E140)</f>
        <v>0</v>
      </c>
      <c r="F141" s="118">
        <f>SUM(F125-F140)</f>
        <v>0</v>
      </c>
      <c r="G141" s="118">
        <f>SUM(G125-G140)</f>
        <v>0</v>
      </c>
      <c r="H141" s="119">
        <f>SUM(H125-H140)</f>
        <v>0</v>
      </c>
      <c r="I141" s="129"/>
      <c r="J141" s="120">
        <f>SUM(E141:H141)</f>
        <v>0</v>
      </c>
    </row>
    <row r="142" spans="1:10" ht="39.75" customHeight="1" x14ac:dyDescent="0.2">
      <c r="A142" s="195" t="s">
        <v>110</v>
      </c>
      <c r="B142" s="196"/>
      <c r="C142" s="41">
        <f>'Sociální služba 1'!C142</f>
        <v>0.05</v>
      </c>
      <c r="D142" s="120"/>
    </row>
    <row r="143" spans="1:10" ht="12.75" x14ac:dyDescent="0.2">
      <c r="B143" s="22"/>
      <c r="C143" s="22"/>
      <c r="E143" s="31"/>
      <c r="F143" s="31"/>
      <c r="G143" s="31"/>
      <c r="H143" s="31"/>
    </row>
    <row r="144" spans="1:10" ht="12.75" x14ac:dyDescent="0.2">
      <c r="A144" s="152" t="s">
        <v>143</v>
      </c>
      <c r="B144" s="153"/>
      <c r="C144" s="154"/>
      <c r="D144" s="107" t="s">
        <v>142</v>
      </c>
      <c r="E144" s="106" t="s">
        <v>86</v>
      </c>
      <c r="F144" s="106" t="s">
        <v>87</v>
      </c>
      <c r="G144" s="106" t="s">
        <v>88</v>
      </c>
      <c r="H144" s="106" t="s">
        <v>127</v>
      </c>
    </row>
    <row r="145" spans="1:8" ht="18.75" customHeight="1" x14ac:dyDescent="0.2">
      <c r="A145" s="155"/>
      <c r="B145" s="156"/>
      <c r="C145" s="157"/>
      <c r="D145" s="108">
        <f>SUM(E145:H145)</f>
        <v>0</v>
      </c>
      <c r="E145" s="130"/>
      <c r="F145" s="130"/>
      <c r="G145" s="130"/>
      <c r="H145" s="130"/>
    </row>
    <row r="146" spans="1:8" ht="12.75" x14ac:dyDescent="0.2">
      <c r="B146" s="3"/>
    </row>
    <row r="147" spans="1:8" ht="12.75" x14ac:dyDescent="0.2">
      <c r="A147" s="20" t="s">
        <v>85</v>
      </c>
      <c r="B147" s="20"/>
    </row>
    <row r="148" spans="1:8" ht="12.75" x14ac:dyDescent="0.2">
      <c r="B148" s="3"/>
    </row>
    <row r="149" spans="1:8" ht="12.75" x14ac:dyDescent="0.2">
      <c r="B149" s="3"/>
    </row>
    <row r="150" spans="1:8" ht="12.75" hidden="1" x14ac:dyDescent="0.2">
      <c r="B150" s="28"/>
    </row>
    <row r="151" spans="1:8" hidden="1" x14ac:dyDescent="0.2">
      <c r="B151" s="27">
        <v>0</v>
      </c>
    </row>
    <row r="152" spans="1:8" hidden="1" x14ac:dyDescent="0.2">
      <c r="B152" s="27">
        <v>0.05</v>
      </c>
    </row>
    <row r="153" spans="1:8" hidden="1" x14ac:dyDescent="0.2">
      <c r="B153" s="27">
        <v>0.15</v>
      </c>
    </row>
    <row r="154" spans="1:8" hidden="1" x14ac:dyDescent="0.2"/>
  </sheetData>
  <mergeCells count="132">
    <mergeCell ref="A141:C141"/>
    <mergeCell ref="A142:B142"/>
    <mergeCell ref="A121:C121"/>
    <mergeCell ref="A122:C122"/>
    <mergeCell ref="A123:C123"/>
    <mergeCell ref="A124:B124"/>
    <mergeCell ref="A144:C145"/>
    <mergeCell ref="A125:C125"/>
    <mergeCell ref="A129:C129"/>
    <mergeCell ref="A130:C130"/>
    <mergeCell ref="A140:C140"/>
    <mergeCell ref="A116:C116"/>
    <mergeCell ref="A117:C117"/>
    <mergeCell ref="A118:C118"/>
    <mergeCell ref="A119:C119"/>
    <mergeCell ref="A120:C120"/>
    <mergeCell ref="A111:C111"/>
    <mergeCell ref="A112:C112"/>
    <mergeCell ref="A113:C113"/>
    <mergeCell ref="A114:C114"/>
    <mergeCell ref="A115:C115"/>
    <mergeCell ref="A103:C103"/>
    <mergeCell ref="A104:C104"/>
    <mergeCell ref="A105:C105"/>
    <mergeCell ref="A106:C106"/>
    <mergeCell ref="A107:C107"/>
    <mergeCell ref="A108:C108"/>
    <mergeCell ref="A109:C109"/>
    <mergeCell ref="A110:C110"/>
    <mergeCell ref="B84:C84"/>
    <mergeCell ref="B85:C85"/>
    <mergeCell ref="B86:C86"/>
    <mergeCell ref="B87:C87"/>
    <mergeCell ref="B88:C88"/>
    <mergeCell ref="B89:C89"/>
    <mergeCell ref="B90:C90"/>
    <mergeCell ref="B91:C91"/>
    <mergeCell ref="A97:C97"/>
    <mergeCell ref="A98:C98"/>
    <mergeCell ref="A99:C99"/>
    <mergeCell ref="A100:C100"/>
    <mergeCell ref="A101:C101"/>
    <mergeCell ref="A102:C102"/>
    <mergeCell ref="B79:C79"/>
    <mergeCell ref="B80:C80"/>
    <mergeCell ref="B81:C81"/>
    <mergeCell ref="B82:C82"/>
    <mergeCell ref="B83:C83"/>
    <mergeCell ref="B72:C72"/>
    <mergeCell ref="B73:C73"/>
    <mergeCell ref="B74:C74"/>
    <mergeCell ref="B75:C75"/>
    <mergeCell ref="B76:C76"/>
    <mergeCell ref="B67:C67"/>
    <mergeCell ref="B68:C68"/>
    <mergeCell ref="B69:C69"/>
    <mergeCell ref="B70:C70"/>
    <mergeCell ref="B71:C71"/>
    <mergeCell ref="B60:C60"/>
    <mergeCell ref="B61:C61"/>
    <mergeCell ref="B64:C64"/>
    <mergeCell ref="B65:C65"/>
    <mergeCell ref="B66:C66"/>
    <mergeCell ref="B55:C55"/>
    <mergeCell ref="B56:C56"/>
    <mergeCell ref="B57:C57"/>
    <mergeCell ref="B58:C58"/>
    <mergeCell ref="B59:C59"/>
    <mergeCell ref="B50:C50"/>
    <mergeCell ref="B51:C51"/>
    <mergeCell ref="B52:C52"/>
    <mergeCell ref="B53:C53"/>
    <mergeCell ref="B54:C54"/>
    <mergeCell ref="B43:C43"/>
    <mergeCell ref="B44:C44"/>
    <mergeCell ref="B45:C45"/>
    <mergeCell ref="B46:C46"/>
    <mergeCell ref="B49:C49"/>
    <mergeCell ref="B38:C38"/>
    <mergeCell ref="B39:C39"/>
    <mergeCell ref="B40:C40"/>
    <mergeCell ref="B41:C41"/>
    <mergeCell ref="B42:C42"/>
    <mergeCell ref="A28:F28"/>
    <mergeCell ref="B34:C34"/>
    <mergeCell ref="B35:C35"/>
    <mergeCell ref="B36:C36"/>
    <mergeCell ref="B37:C37"/>
    <mergeCell ref="A26:B26"/>
    <mergeCell ref="C26:D26"/>
    <mergeCell ref="E26:F26"/>
    <mergeCell ref="E22:F22"/>
    <mergeCell ref="A23:B23"/>
    <mergeCell ref="C23:D23"/>
    <mergeCell ref="E23:F23"/>
    <mergeCell ref="A24:B24"/>
    <mergeCell ref="C24:D24"/>
    <mergeCell ref="E24:F24"/>
    <mergeCell ref="A22:B22"/>
    <mergeCell ref="C22:D22"/>
    <mergeCell ref="A25:B25"/>
    <mergeCell ref="A18:B18"/>
    <mergeCell ref="A20:F20"/>
    <mergeCell ref="A10:B10"/>
    <mergeCell ref="A11:B11"/>
    <mergeCell ref="A12:B12"/>
    <mergeCell ref="A13:B13"/>
    <mergeCell ref="A14:B14"/>
    <mergeCell ref="C18:F18"/>
    <mergeCell ref="C25:D25"/>
    <mergeCell ref="E25:F25"/>
    <mergeCell ref="A5:B5"/>
    <mergeCell ref="A6:B6"/>
    <mergeCell ref="A7:B7"/>
    <mergeCell ref="A8:B8"/>
    <mergeCell ref="A9:B9"/>
    <mergeCell ref="C14:F14"/>
    <mergeCell ref="C15:F15"/>
    <mergeCell ref="C16:F16"/>
    <mergeCell ref="C17:F17"/>
    <mergeCell ref="C9:F9"/>
    <mergeCell ref="C10:F10"/>
    <mergeCell ref="C11:F11"/>
    <mergeCell ref="C12:F12"/>
    <mergeCell ref="C13:F13"/>
    <mergeCell ref="C5:F5"/>
    <mergeCell ref="C6:F6"/>
    <mergeCell ref="C7:F7"/>
    <mergeCell ref="C8:F8"/>
    <mergeCell ref="A15:B15"/>
    <mergeCell ref="A16:B16"/>
    <mergeCell ref="A17:B17"/>
  </mergeCells>
  <pageMargins left="0.7" right="0.7" top="0.78740157499999996" bottom="0.78740157499999996" header="0.3" footer="0.3"/>
  <pageSetup paperSize="9" scale="29" orientation="portrait" r:id="rId1"/>
  <headerFooter>
    <oddHeader>&amp;L&amp;"Arial,Tučné"&amp;12Příloha č. 6 - Údaje o sociální službě</oddHeader>
  </headerFooter>
  <ignoredErrors>
    <ignoredError sqref="G58 G73 G88 G43" formula="1"/>
  </ignoredError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C15"/>
  <sheetViews>
    <sheetView zoomScaleNormal="100" workbookViewId="0">
      <selection activeCell="A19" sqref="A19"/>
    </sheetView>
  </sheetViews>
  <sheetFormatPr defaultRowHeight="12.75" x14ac:dyDescent="0.2"/>
  <cols>
    <col min="1" max="1" width="39.28515625" customWidth="1"/>
    <col min="2" max="2" width="16.28515625" customWidth="1"/>
  </cols>
  <sheetData>
    <row r="2" spans="1:3" ht="15" x14ac:dyDescent="0.25">
      <c r="A2" s="18" t="s">
        <v>112</v>
      </c>
      <c r="B2" s="18"/>
      <c r="C2" s="3"/>
    </row>
    <row r="3" spans="1:3" x14ac:dyDescent="0.2">
      <c r="A3" s="3"/>
      <c r="B3" s="4"/>
      <c r="C3" s="3"/>
    </row>
    <row r="4" spans="1:3" ht="29.25" customHeight="1" x14ac:dyDescent="0.2">
      <c r="A4" s="147" t="s">
        <v>145</v>
      </c>
      <c r="B4" s="132">
        <v>0</v>
      </c>
      <c r="C4" s="3"/>
    </row>
    <row r="5" spans="1:3" x14ac:dyDescent="0.2">
      <c r="A5" s="45" t="s">
        <v>113</v>
      </c>
      <c r="B5" s="132">
        <v>0</v>
      </c>
      <c r="C5" s="3"/>
    </row>
    <row r="6" spans="1:3" x14ac:dyDescent="0.2">
      <c r="A6" s="47" t="s">
        <v>114</v>
      </c>
      <c r="B6" s="104">
        <f>B4-B5</f>
        <v>0</v>
      </c>
      <c r="C6" s="3"/>
    </row>
    <row r="7" spans="1:3" ht="14.25" customHeight="1" thickBot="1" x14ac:dyDescent="0.25">
      <c r="A7" s="100" t="s">
        <v>135</v>
      </c>
      <c r="B7" s="101">
        <f>'Sociální služba 1'!C142</f>
        <v>0.05</v>
      </c>
      <c r="C7" s="3"/>
    </row>
    <row r="8" spans="1:3" ht="13.5" thickBot="1" x14ac:dyDescent="0.25">
      <c r="A8" s="102" t="s">
        <v>123</v>
      </c>
      <c r="B8" s="133">
        <f>(100%-B7)*B6</f>
        <v>0</v>
      </c>
      <c r="C8" s="3"/>
    </row>
    <row r="9" spans="1:3" x14ac:dyDescent="0.2">
      <c r="A9" s="127" t="s">
        <v>124</v>
      </c>
      <c r="B9" s="103">
        <f>B6*B7</f>
        <v>0</v>
      </c>
      <c r="C9" s="3"/>
    </row>
    <row r="10" spans="1:3" x14ac:dyDescent="0.2">
      <c r="A10" s="3"/>
      <c r="B10" s="3"/>
      <c r="C10" s="3"/>
    </row>
    <row r="11" spans="1:3" hidden="1" x14ac:dyDescent="0.2">
      <c r="A11" s="3"/>
      <c r="B11" s="3"/>
      <c r="C11" s="3"/>
    </row>
    <row r="12" spans="1:3" hidden="1" x14ac:dyDescent="0.2">
      <c r="A12" s="32">
        <v>0</v>
      </c>
    </row>
    <row r="13" spans="1:3" hidden="1" x14ac:dyDescent="0.2">
      <c r="A13" s="32">
        <v>0.05</v>
      </c>
    </row>
    <row r="14" spans="1:3" hidden="1" x14ac:dyDescent="0.2">
      <c r="A14" s="32">
        <v>0.15</v>
      </c>
    </row>
    <row r="15" spans="1:3" hidden="1" x14ac:dyDescent="0.2"/>
  </sheetData>
  <pageMargins left="0.7" right="0.7" top="0.78740157499999996" bottom="0.78740157499999996" header="0.3" footer="0.3"/>
  <pageSetup paperSize="9" orientation="portrait" r:id="rId1"/>
  <headerFooter>
    <oddHeader>&amp;L&amp;"Arial,Tučné"&amp;12Příloha č. 11 a - Údaje o sociální službě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  <pageSetUpPr fitToPage="1"/>
  </sheetPr>
  <dimension ref="A1:LY31"/>
  <sheetViews>
    <sheetView tabSelected="1" view="pageLayout" zoomScaleNormal="80" workbookViewId="0">
      <selection activeCell="C24" sqref="C24"/>
    </sheetView>
  </sheetViews>
  <sheetFormatPr defaultRowHeight="12.75" x14ac:dyDescent="0.2"/>
  <cols>
    <col min="1" max="1" width="37.42578125" customWidth="1"/>
    <col min="2" max="2" width="21.7109375" customWidth="1"/>
    <col min="3" max="5" width="29.28515625" bestFit="1" customWidth="1"/>
    <col min="6" max="6" width="29.42578125" bestFit="1" customWidth="1"/>
    <col min="7" max="7" width="15.85546875" customWidth="1"/>
    <col min="8" max="8" width="13.28515625" customWidth="1"/>
  </cols>
  <sheetData>
    <row r="1" spans="1:22" ht="18" x14ac:dyDescent="0.25">
      <c r="A1" s="53" t="s">
        <v>133</v>
      </c>
    </row>
    <row r="2" spans="1:22" ht="18" x14ac:dyDescent="0.25">
      <c r="A2" s="54" t="s">
        <v>134</v>
      </c>
    </row>
    <row r="3" spans="1:22" s="37" customFormat="1" ht="19.5" thickBot="1" x14ac:dyDescent="0.35"/>
    <row r="4" spans="1:22" s="37" customFormat="1" ht="99" customHeight="1" thickBot="1" x14ac:dyDescent="0.35">
      <c r="A4" s="55" t="s">
        <v>94</v>
      </c>
      <c r="B4" s="56" t="s">
        <v>126</v>
      </c>
      <c r="C4" s="57" t="s">
        <v>115</v>
      </c>
      <c r="D4" s="58" t="s">
        <v>116</v>
      </c>
      <c r="E4" s="58" t="s">
        <v>117</v>
      </c>
      <c r="F4" s="83" t="s">
        <v>139</v>
      </c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</row>
    <row r="5" spans="1:22" s="37" customFormat="1" ht="18.75" x14ac:dyDescent="0.3">
      <c r="A5" s="59" t="s">
        <v>95</v>
      </c>
      <c r="B5" s="80" t="s">
        <v>109</v>
      </c>
      <c r="C5" s="60"/>
      <c r="D5" s="61"/>
      <c r="E5" s="61"/>
      <c r="F5" s="62"/>
    </row>
    <row r="6" spans="1:22" s="37" customFormat="1" ht="18.75" x14ac:dyDescent="0.3">
      <c r="A6" s="63" t="s">
        <v>96</v>
      </c>
      <c r="B6" s="80" t="s">
        <v>138</v>
      </c>
      <c r="C6" s="64"/>
      <c r="D6" s="65"/>
      <c r="E6" s="65"/>
      <c r="F6" s="66"/>
    </row>
    <row r="7" spans="1:22" s="37" customFormat="1" ht="19.5" thickBot="1" x14ac:dyDescent="0.35">
      <c r="A7" s="67" t="s">
        <v>97</v>
      </c>
      <c r="B7" s="81"/>
      <c r="C7" s="68"/>
      <c r="D7" s="69"/>
      <c r="E7" s="69"/>
      <c r="F7" s="70"/>
      <c r="G7" s="40"/>
    </row>
    <row r="8" spans="1:22" s="37" customFormat="1" ht="19.5" thickBot="1" x14ac:dyDescent="0.35">
      <c r="A8" s="71" t="s">
        <v>98</v>
      </c>
      <c r="B8" s="84">
        <f t="shared" ref="B8:B18" si="0">SUM(C8:F8)</f>
        <v>0</v>
      </c>
      <c r="C8" s="94">
        <f>C11</f>
        <v>0</v>
      </c>
      <c r="D8" s="95">
        <f t="shared" ref="D8:E8" si="1">D11</f>
        <v>0</v>
      </c>
      <c r="E8" s="95">
        <f t="shared" si="1"/>
        <v>0</v>
      </c>
      <c r="F8" s="96">
        <f>F11</f>
        <v>0</v>
      </c>
      <c r="G8" s="40"/>
    </row>
    <row r="9" spans="1:22" s="37" customFormat="1" ht="18.75" x14ac:dyDescent="0.3">
      <c r="A9" s="59" t="s">
        <v>99</v>
      </c>
      <c r="B9" s="85">
        <f t="shared" si="0"/>
        <v>0</v>
      </c>
      <c r="C9" s="94">
        <v>0</v>
      </c>
      <c r="D9" s="95">
        <v>0</v>
      </c>
      <c r="E9" s="95">
        <v>0</v>
      </c>
      <c r="F9" s="96">
        <v>0</v>
      </c>
      <c r="G9" s="40"/>
    </row>
    <row r="10" spans="1:22" s="37" customFormat="1" ht="19.5" thickBot="1" x14ac:dyDescent="0.35">
      <c r="A10" s="67" t="s">
        <v>100</v>
      </c>
      <c r="B10" s="86">
        <f t="shared" si="0"/>
        <v>0</v>
      </c>
      <c r="C10" s="94">
        <v>0</v>
      </c>
      <c r="D10" s="95">
        <v>0</v>
      </c>
      <c r="E10" s="95">
        <v>0</v>
      </c>
      <c r="F10" s="96">
        <v>0</v>
      </c>
      <c r="G10" s="40"/>
    </row>
    <row r="11" spans="1:22" s="37" customFormat="1" ht="19.5" thickBot="1" x14ac:dyDescent="0.35">
      <c r="A11" s="72" t="s">
        <v>101</v>
      </c>
      <c r="B11" s="87">
        <f t="shared" si="0"/>
        <v>0</v>
      </c>
      <c r="C11" s="94">
        <f>SUM(C12:C13)</f>
        <v>0</v>
      </c>
      <c r="D11" s="95">
        <f t="shared" ref="D11:F11" si="2">SUM(D12:D13)</f>
        <v>0</v>
      </c>
      <c r="E11" s="95">
        <f t="shared" si="2"/>
        <v>0</v>
      </c>
      <c r="F11" s="96">
        <f t="shared" si="2"/>
        <v>0</v>
      </c>
      <c r="G11" s="40"/>
    </row>
    <row r="12" spans="1:22" s="37" customFormat="1" ht="19.5" thickBot="1" x14ac:dyDescent="0.35">
      <c r="A12" s="71" t="s">
        <v>102</v>
      </c>
      <c r="B12" s="84">
        <f t="shared" si="0"/>
        <v>0</v>
      </c>
      <c r="C12" s="94">
        <f>'Sociální služba 1'!D140-'Žádost v ISKP'!C18</f>
        <v>0</v>
      </c>
      <c r="D12" s="95">
        <f>'Sociální služba 2'!D140-'Žádost v ISKP'!D18</f>
        <v>0</v>
      </c>
      <c r="E12" s="95">
        <f>'Sociální služba 3'!D140-'Žádost v ISKP'!E18</f>
        <v>0</v>
      </c>
      <c r="F12" s="96">
        <f>'Další aktivity SOUHRNNĚ'!B5</f>
        <v>0</v>
      </c>
      <c r="G12" s="40"/>
    </row>
    <row r="13" spans="1:22" s="37" customFormat="1" ht="18.75" x14ac:dyDescent="0.3">
      <c r="A13" s="59" t="s">
        <v>103</v>
      </c>
      <c r="B13" s="85">
        <f t="shared" si="0"/>
        <v>0</v>
      </c>
      <c r="C13" s="94">
        <f>SUM(C17:C18)</f>
        <v>0</v>
      </c>
      <c r="D13" s="95">
        <f>SUM(D17:D18)</f>
        <v>0</v>
      </c>
      <c r="E13" s="95">
        <f t="shared" ref="E13:F13" si="3">SUM(E17:E18)</f>
        <v>0</v>
      </c>
      <c r="F13" s="96">
        <f t="shared" si="3"/>
        <v>0</v>
      </c>
      <c r="G13" s="40"/>
    </row>
    <row r="14" spans="1:22" s="37" customFormat="1" ht="18.75" x14ac:dyDescent="0.3">
      <c r="A14" s="63" t="s">
        <v>104</v>
      </c>
      <c r="B14" s="88">
        <f t="shared" si="0"/>
        <v>0</v>
      </c>
      <c r="C14" s="94">
        <v>0</v>
      </c>
      <c r="D14" s="95">
        <v>0</v>
      </c>
      <c r="E14" s="95">
        <v>0</v>
      </c>
      <c r="F14" s="96">
        <v>0</v>
      </c>
      <c r="G14" s="40"/>
    </row>
    <row r="15" spans="1:22" s="37" customFormat="1" ht="18.75" x14ac:dyDescent="0.3">
      <c r="A15" s="63" t="s">
        <v>105</v>
      </c>
      <c r="B15" s="88">
        <f t="shared" si="0"/>
        <v>0</v>
      </c>
      <c r="C15" s="94">
        <f>C13*0.85</f>
        <v>0</v>
      </c>
      <c r="D15" s="95">
        <f t="shared" ref="D15:F15" si="4">D13*0.85</f>
        <v>0</v>
      </c>
      <c r="E15" s="95">
        <f t="shared" si="4"/>
        <v>0</v>
      </c>
      <c r="F15" s="96">
        <f t="shared" si="4"/>
        <v>0</v>
      </c>
      <c r="G15" s="40"/>
    </row>
    <row r="16" spans="1:22" s="37" customFormat="1" ht="19.5" thickBot="1" x14ac:dyDescent="0.35">
      <c r="A16" s="67" t="s">
        <v>106</v>
      </c>
      <c r="B16" s="86">
        <f t="shared" si="0"/>
        <v>0</v>
      </c>
      <c r="C16" s="94">
        <f>IF(C19=15%,0,(C13*0.15)-C18)</f>
        <v>0</v>
      </c>
      <c r="D16" s="95">
        <f>IF(D19=15%,0,(D13*0.15)-D18)</f>
        <v>0</v>
      </c>
      <c r="E16" s="95">
        <f>IF(E19=15%,0,(E13*0.15)-E18)</f>
        <v>0</v>
      </c>
      <c r="F16" s="96">
        <f>IF(F19=15%,0,(F13*0.15)-F18)</f>
        <v>0</v>
      </c>
      <c r="G16" s="40"/>
    </row>
    <row r="17" spans="1:337" s="39" customFormat="1" ht="19.5" thickBot="1" x14ac:dyDescent="0.35">
      <c r="A17" s="73" t="s">
        <v>107</v>
      </c>
      <c r="B17" s="89">
        <f t="shared" si="0"/>
        <v>0</v>
      </c>
      <c r="C17" s="94">
        <f>C21</f>
        <v>0</v>
      </c>
      <c r="D17" s="95">
        <f>D21</f>
        <v>0</v>
      </c>
      <c r="E17" s="95">
        <f>E21</f>
        <v>0</v>
      </c>
      <c r="F17" s="96">
        <f>'Další aktivity SOUHRNNĚ'!B8</f>
        <v>0</v>
      </c>
      <c r="G17" s="40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  <c r="BB17" s="37"/>
      <c r="BC17" s="37"/>
      <c r="BD17" s="37"/>
      <c r="BE17" s="37"/>
      <c r="BF17" s="37"/>
      <c r="BG17" s="37"/>
      <c r="BH17" s="37"/>
      <c r="BI17" s="37"/>
      <c r="BJ17" s="37"/>
      <c r="BK17" s="37"/>
      <c r="BL17" s="37"/>
      <c r="BM17" s="37"/>
      <c r="BN17" s="37"/>
      <c r="BO17" s="37"/>
      <c r="BP17" s="37"/>
      <c r="BQ17" s="37"/>
      <c r="BR17" s="37"/>
      <c r="BS17" s="37"/>
      <c r="BT17" s="37"/>
      <c r="BU17" s="37"/>
      <c r="BV17" s="37"/>
      <c r="BW17" s="37"/>
      <c r="BX17" s="37"/>
      <c r="BY17" s="37"/>
      <c r="BZ17" s="37"/>
      <c r="CA17" s="37"/>
      <c r="CB17" s="37"/>
      <c r="CC17" s="37"/>
      <c r="CD17" s="37"/>
      <c r="CE17" s="37"/>
      <c r="CF17" s="37"/>
      <c r="CG17" s="37"/>
      <c r="CH17" s="37"/>
      <c r="CI17" s="37"/>
      <c r="CJ17" s="37"/>
      <c r="CK17" s="37"/>
      <c r="CL17" s="37"/>
      <c r="CM17" s="37"/>
      <c r="CN17" s="37"/>
      <c r="CO17" s="37"/>
      <c r="CP17" s="37"/>
      <c r="CQ17" s="37"/>
      <c r="CR17" s="37"/>
      <c r="CS17" s="37"/>
      <c r="CT17" s="37"/>
      <c r="CU17" s="37"/>
      <c r="CV17" s="37"/>
      <c r="CW17" s="37"/>
      <c r="CX17" s="37"/>
      <c r="CY17" s="37"/>
      <c r="CZ17" s="37"/>
      <c r="DA17" s="37"/>
      <c r="DB17" s="37"/>
      <c r="DC17" s="37"/>
      <c r="DD17" s="37"/>
      <c r="DE17" s="37"/>
      <c r="DF17" s="37"/>
      <c r="DG17" s="37"/>
      <c r="DH17" s="37"/>
      <c r="DI17" s="37"/>
      <c r="DJ17" s="37"/>
      <c r="DK17" s="37"/>
      <c r="DL17" s="37"/>
      <c r="DM17" s="37"/>
      <c r="DN17" s="37"/>
      <c r="DO17" s="37"/>
      <c r="DP17" s="37"/>
      <c r="DQ17" s="37"/>
      <c r="DR17" s="37"/>
      <c r="DS17" s="37"/>
      <c r="DT17" s="37"/>
      <c r="DU17" s="37"/>
      <c r="DV17" s="37"/>
      <c r="DW17" s="37"/>
      <c r="DX17" s="37"/>
      <c r="DY17" s="37"/>
      <c r="DZ17" s="37"/>
      <c r="EA17" s="37"/>
      <c r="EB17" s="37"/>
      <c r="EC17" s="37"/>
      <c r="ED17" s="37"/>
      <c r="EE17" s="37"/>
      <c r="EF17" s="37"/>
      <c r="EG17" s="37"/>
      <c r="EH17" s="37"/>
      <c r="EI17" s="37"/>
      <c r="EJ17" s="37"/>
      <c r="EK17" s="37"/>
      <c r="EL17" s="37"/>
      <c r="EM17" s="37"/>
      <c r="EN17" s="37"/>
      <c r="EO17" s="37"/>
      <c r="EP17" s="37"/>
      <c r="EQ17" s="37"/>
      <c r="ER17" s="37"/>
      <c r="ES17" s="37"/>
      <c r="ET17" s="37"/>
      <c r="EU17" s="37"/>
      <c r="EV17" s="37"/>
      <c r="EW17" s="37"/>
      <c r="EX17" s="37"/>
      <c r="EY17" s="37"/>
      <c r="EZ17" s="37"/>
      <c r="FA17" s="37"/>
      <c r="FB17" s="37"/>
      <c r="FC17" s="37"/>
      <c r="FD17" s="37"/>
      <c r="FE17" s="37"/>
      <c r="FF17" s="37"/>
      <c r="FG17" s="37"/>
      <c r="FH17" s="37"/>
      <c r="FI17" s="37"/>
      <c r="FJ17" s="37"/>
      <c r="FK17" s="37"/>
      <c r="FL17" s="37"/>
      <c r="FM17" s="37"/>
      <c r="FN17" s="37"/>
      <c r="FO17" s="37"/>
      <c r="FP17" s="37"/>
      <c r="FQ17" s="37"/>
      <c r="FR17" s="37"/>
      <c r="FS17" s="37"/>
      <c r="FT17" s="37"/>
      <c r="FU17" s="37"/>
      <c r="FV17" s="37"/>
      <c r="FW17" s="37"/>
      <c r="FX17" s="37"/>
      <c r="FY17" s="37"/>
      <c r="FZ17" s="37"/>
      <c r="GA17" s="37"/>
      <c r="GB17" s="37"/>
      <c r="GC17" s="37"/>
      <c r="GD17" s="37"/>
      <c r="GE17" s="37"/>
      <c r="GF17" s="37"/>
      <c r="GG17" s="37"/>
      <c r="GH17" s="37"/>
      <c r="GI17" s="37"/>
      <c r="GJ17" s="37"/>
      <c r="GK17" s="37"/>
      <c r="GL17" s="37"/>
      <c r="GM17" s="37"/>
      <c r="GN17" s="37"/>
      <c r="GO17" s="37"/>
      <c r="GP17" s="37"/>
      <c r="GQ17" s="37"/>
      <c r="GR17" s="37"/>
      <c r="GS17" s="37"/>
      <c r="GT17" s="37"/>
      <c r="GU17" s="37"/>
      <c r="GV17" s="37"/>
      <c r="GW17" s="37"/>
      <c r="GX17" s="37"/>
      <c r="GY17" s="37"/>
      <c r="GZ17" s="37"/>
      <c r="HA17" s="37"/>
      <c r="HB17" s="37"/>
      <c r="HC17" s="37"/>
      <c r="HD17" s="37"/>
      <c r="HE17" s="37"/>
      <c r="HF17" s="37"/>
      <c r="HG17" s="37"/>
      <c r="HH17" s="37"/>
      <c r="HI17" s="37"/>
      <c r="HJ17" s="37"/>
      <c r="HK17" s="37"/>
      <c r="HL17" s="37"/>
      <c r="HM17" s="37"/>
      <c r="HN17" s="37"/>
      <c r="HO17" s="37"/>
      <c r="HP17" s="37"/>
      <c r="HQ17" s="37"/>
      <c r="HR17" s="37"/>
      <c r="HS17" s="37"/>
      <c r="HT17" s="37"/>
      <c r="HU17" s="37"/>
      <c r="HV17" s="37"/>
      <c r="HW17" s="37"/>
      <c r="HX17" s="37"/>
      <c r="HY17" s="37"/>
      <c r="HZ17" s="37"/>
      <c r="IA17" s="37"/>
      <c r="IB17" s="37"/>
      <c r="IC17" s="37"/>
      <c r="ID17" s="37"/>
      <c r="IE17" s="37"/>
      <c r="IF17" s="37"/>
      <c r="IG17" s="37"/>
      <c r="IH17" s="37"/>
      <c r="II17" s="37"/>
      <c r="IJ17" s="37"/>
      <c r="IK17" s="37"/>
      <c r="IL17" s="37"/>
      <c r="IM17" s="37"/>
      <c r="IN17" s="37"/>
      <c r="IO17" s="37"/>
      <c r="IP17" s="37"/>
      <c r="IQ17" s="37"/>
      <c r="IR17" s="37"/>
      <c r="IS17" s="37"/>
      <c r="IT17" s="37"/>
      <c r="IU17" s="37"/>
      <c r="IV17" s="37"/>
      <c r="IW17" s="37"/>
      <c r="IX17" s="37"/>
      <c r="IY17" s="37"/>
      <c r="IZ17" s="37"/>
      <c r="JA17" s="37"/>
      <c r="JB17" s="37"/>
      <c r="JC17" s="37"/>
      <c r="JD17" s="37"/>
      <c r="JE17" s="37"/>
      <c r="JF17" s="37"/>
      <c r="JG17" s="37"/>
      <c r="JH17" s="37"/>
      <c r="JI17" s="37"/>
      <c r="JJ17" s="37"/>
      <c r="JK17" s="37"/>
      <c r="JL17" s="37"/>
      <c r="JM17" s="37"/>
      <c r="JN17" s="37"/>
      <c r="JO17" s="37"/>
      <c r="JP17" s="37"/>
      <c r="JQ17" s="37"/>
      <c r="JR17" s="37"/>
      <c r="JS17" s="37"/>
      <c r="JT17" s="37"/>
      <c r="JU17" s="37"/>
      <c r="JV17" s="37"/>
      <c r="JW17" s="37"/>
      <c r="JX17" s="37"/>
      <c r="JY17" s="37"/>
      <c r="JZ17" s="37"/>
      <c r="KA17" s="37"/>
      <c r="KB17" s="37"/>
      <c r="KC17" s="37"/>
      <c r="KD17" s="37"/>
      <c r="KE17" s="37"/>
      <c r="KF17" s="37"/>
      <c r="KG17" s="37"/>
      <c r="KH17" s="37"/>
      <c r="KI17" s="37"/>
      <c r="KJ17" s="37"/>
      <c r="KK17" s="37"/>
      <c r="KL17" s="37"/>
      <c r="KM17" s="37"/>
      <c r="KN17" s="37"/>
      <c r="KO17" s="37"/>
      <c r="KP17" s="37"/>
      <c r="KQ17" s="37"/>
      <c r="KR17" s="37"/>
      <c r="KS17" s="37"/>
      <c r="KT17" s="37"/>
      <c r="KU17" s="37"/>
      <c r="KV17" s="37"/>
      <c r="KW17" s="37"/>
      <c r="KX17" s="37"/>
      <c r="KY17" s="37"/>
      <c r="KZ17" s="37"/>
      <c r="LA17" s="37"/>
      <c r="LB17" s="37"/>
      <c r="LC17" s="37"/>
      <c r="LD17" s="37"/>
      <c r="LE17" s="37"/>
      <c r="LF17" s="37"/>
      <c r="LG17" s="37"/>
      <c r="LH17" s="37"/>
      <c r="LI17" s="37"/>
      <c r="LJ17" s="37"/>
      <c r="LK17" s="37"/>
      <c r="LL17" s="37"/>
      <c r="LM17" s="37"/>
      <c r="LN17" s="37"/>
      <c r="LO17" s="37"/>
      <c r="LP17" s="37"/>
      <c r="LQ17" s="37"/>
      <c r="LR17" s="37"/>
      <c r="LS17" s="37"/>
      <c r="LT17" s="37"/>
      <c r="LU17" s="37"/>
      <c r="LV17" s="37"/>
      <c r="LW17" s="37"/>
      <c r="LX17" s="37"/>
      <c r="LY17" s="37"/>
    </row>
    <row r="18" spans="1:337" s="37" customFormat="1" ht="19.5" thickBot="1" x14ac:dyDescent="0.35">
      <c r="A18" s="74" t="s">
        <v>108</v>
      </c>
      <c r="B18" s="90">
        <f t="shared" si="0"/>
        <v>0</v>
      </c>
      <c r="C18" s="94">
        <f>(C17/(100%-C19)*C19)</f>
        <v>0</v>
      </c>
      <c r="D18" s="95">
        <f>(D17/(100%-D19)*D19)</f>
        <v>0</v>
      </c>
      <c r="E18" s="95">
        <f>(E17/(100%-E19)*E19)</f>
        <v>0</v>
      </c>
      <c r="F18" s="96">
        <f>(F17/(100%-F19)*F19)</f>
        <v>0</v>
      </c>
      <c r="G18" s="40"/>
    </row>
    <row r="19" spans="1:337" s="37" customFormat="1" ht="19.5" thickBot="1" x14ac:dyDescent="0.35">
      <c r="A19" s="71" t="s">
        <v>118</v>
      </c>
      <c r="B19" s="82">
        <f>'Sociální služba 1'!C142</f>
        <v>0.05</v>
      </c>
      <c r="C19" s="97">
        <f>'Sociální služba 1'!C142</f>
        <v>0.05</v>
      </c>
      <c r="D19" s="98">
        <f>'Sociální služba 1'!C142</f>
        <v>0.05</v>
      </c>
      <c r="E19" s="98">
        <f>'Sociální služba 1'!C142</f>
        <v>0.05</v>
      </c>
      <c r="F19" s="99">
        <f>'Sociální služba 1'!C142</f>
        <v>0.05</v>
      </c>
      <c r="G19" s="40"/>
    </row>
    <row r="20" spans="1:337" s="37" customFormat="1" ht="19.5" thickBot="1" x14ac:dyDescent="0.35">
      <c r="A20" s="75"/>
      <c r="B20" s="76"/>
      <c r="C20" s="77"/>
      <c r="D20" s="77"/>
      <c r="E20" s="77"/>
      <c r="F20" s="77"/>
      <c r="G20" s="40"/>
    </row>
    <row r="21" spans="1:337" s="38" customFormat="1" ht="44.25" customHeight="1" thickBot="1" x14ac:dyDescent="0.25">
      <c r="A21" s="78" t="s">
        <v>119</v>
      </c>
      <c r="B21" s="91">
        <f>SUM(C21:E21)</f>
        <v>0</v>
      </c>
      <c r="C21" s="92">
        <f>'Sociální služba 1'!D141</f>
        <v>0</v>
      </c>
      <c r="D21" s="93">
        <f>'Sociální služba 2'!D141</f>
        <v>0</v>
      </c>
      <c r="E21" s="93">
        <f>'Sociální služba 3'!D141</f>
        <v>0</v>
      </c>
      <c r="F21" s="79" t="s">
        <v>125</v>
      </c>
      <c r="G21" s="120">
        <f>SUM(C17:E17)</f>
        <v>0</v>
      </c>
    </row>
    <row r="23" spans="1:337" x14ac:dyDescent="0.2">
      <c r="A23" s="36"/>
    </row>
    <row r="27" spans="1:337" x14ac:dyDescent="0.2">
      <c r="E27" s="33"/>
    </row>
    <row r="28" spans="1:337" x14ac:dyDescent="0.2">
      <c r="C28" s="33"/>
      <c r="D28" s="33"/>
      <c r="E28" s="33"/>
      <c r="F28" s="33"/>
    </row>
    <row r="29" spans="1:337" x14ac:dyDescent="0.2">
      <c r="C29" s="33"/>
      <c r="D29" s="33"/>
      <c r="E29" s="33"/>
      <c r="F29" s="33"/>
    </row>
    <row r="31" spans="1:337" x14ac:dyDescent="0.2">
      <c r="E31" s="33"/>
    </row>
  </sheetData>
  <pageMargins left="0.7" right="0.7" top="0.78740157499999996" bottom="0.78740157499999996" header="0.3" footer="0.3"/>
  <pageSetup paperSize="9" scale="76" orientation="landscape" r:id="rId1"/>
  <headerFooter>
    <oddHeader>&amp;L&amp;"Arial,Tučné"&amp;12Příloha č. 6 - Údaje o sociální službě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defaultRowHeight="12.75" x14ac:dyDescent="0.2"/>
  <sheetData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291D2CAF791D449809C1371BC5FAF2A" ma:contentTypeVersion="1" ma:contentTypeDescription="Vytvoří nový dokument" ma:contentTypeScope="" ma:versionID="26fd20a5b6d8decbe06b7f1b12531c89">
  <xsd:schema xmlns:xsd="http://www.w3.org/2001/XMLSchema" xmlns:xs="http://www.w3.org/2001/XMLSchema" xmlns:p="http://schemas.microsoft.com/office/2006/metadata/properties" xmlns:ns2="7c48c8a8-2045-474d-b0fb-3ee17ecadba0" targetNamespace="http://schemas.microsoft.com/office/2006/metadata/properties" ma:root="true" ma:fieldsID="ff450026467c3fdb36efcce3adb619a7" ns2:_="">
    <xsd:import namespace="7c48c8a8-2045-474d-b0fb-3ee17ecadba0"/>
    <xsd:element name="properties">
      <xsd:complexType>
        <xsd:sequence>
          <xsd:element name="documentManagement">
            <xsd:complexType>
              <xsd:all>
                <xsd:element ref="ns2:AC_OriginalFileNa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48c8a8-2045-474d-b0fb-3ee17ecadba0" elementFormDefault="qualified">
    <xsd:import namespace="http://schemas.microsoft.com/office/2006/documentManagement/types"/>
    <xsd:import namespace="http://schemas.microsoft.com/office/infopath/2007/PartnerControls"/>
    <xsd:element name="AC_OriginalFileName" ma:index="8" nillable="true" ma:displayName="Original File Name" ma:internalName="AC_OriginalFileNam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C_OriginalFileName xmlns="7c48c8a8-2045-474d-b0fb-3ee17ecadba0">U:\2_3_STRAT_KOMUNITNĚ_VED_MÍST_ROZV\VYZVA_RO_OPZ_047\ZMĚNA_VYZVY_RO 047_03\Příloha č. 11a Údaje o sociální službě - FINAL.xlsx</AC_OriginalFileName>
  </documentManagement>
</p:properties>
</file>

<file path=customXml/itemProps1.xml><?xml version="1.0" encoding="utf-8"?>
<ds:datastoreItem xmlns:ds="http://schemas.openxmlformats.org/officeDocument/2006/customXml" ds:itemID="{F447F78D-CFAF-4829-B3DE-2295289820A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3DC530D-F310-47C2-92A8-B8FEC4B30C9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48c8a8-2045-474d-b0fb-3ee17ecadba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C1C71BB-6C64-438C-AFCB-FFE15D89A0CD}">
  <ds:schemaRefs>
    <ds:schemaRef ds:uri="7c48c8a8-2045-474d-b0fb-3ee17ecadba0"/>
    <ds:schemaRef ds:uri="http://purl.org/dc/elements/1.1/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6</vt:i4>
      </vt:variant>
    </vt:vector>
  </HeadingPairs>
  <TitlesOfParts>
    <vt:vector size="6" baseType="lpstr">
      <vt:lpstr>Sociální služba 1</vt:lpstr>
      <vt:lpstr>Sociální služba 2</vt:lpstr>
      <vt:lpstr>Sociální služba 3</vt:lpstr>
      <vt:lpstr>Další aktivity SOUHRNNĚ</vt:lpstr>
      <vt:lpstr>Žádost v ISKP</vt:lpstr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Helena</dc:creator>
  <cp:lastModifiedBy>Manazer</cp:lastModifiedBy>
  <cp:lastPrinted>2016-03-16T14:27:57Z</cp:lastPrinted>
  <dcterms:created xsi:type="dcterms:W3CDTF">2013-03-22T19:53:10Z</dcterms:created>
  <dcterms:modified xsi:type="dcterms:W3CDTF">2019-04-15T05:08:48Z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0x010100F291D2CAF791D449809C1371BC5FAF2A</vt:lpwstr>
  </property>
</Properties>
</file>