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195" windowHeight="9120" activeTab="0"/>
  </bookViews>
  <sheets>
    <sheet name="5.BY VY" sheetId="1" r:id="rId1"/>
    <sheet name="7.PO-MA-VY" sheetId="2" r:id="rId2"/>
    <sheet name="8.PO-MA-VT" sheetId="3" r:id="rId3"/>
    <sheet name="9.PO-DO-VY" sheetId="4" r:id="rId4"/>
    <sheet name="10.PO-DO-VT" sheetId="5" r:id="rId5"/>
  </sheets>
  <definedNames/>
  <calcPr fullCalcOnLoad="1"/>
</workbook>
</file>

<file path=xl/sharedStrings.xml><?xml version="1.0" encoding="utf-8"?>
<sst xmlns="http://schemas.openxmlformats.org/spreadsheetml/2006/main" count="161" uniqueCount="62">
  <si>
    <t>ks</t>
  </si>
  <si>
    <t>Popis položky</t>
  </si>
  <si>
    <t>cena/jednotku bez DPH (Kč)</t>
  </si>
  <si>
    <t>cena celkem bez DPH (Kč)</t>
  </si>
  <si>
    <t>DPH 20% (Kč)</t>
  </si>
  <si>
    <t>Poř.č.</t>
  </si>
  <si>
    <t>Jednotka</t>
  </si>
  <si>
    <t>Počet  jednotek</t>
  </si>
  <si>
    <t>Cena celkem bez DPH (Kč)</t>
  </si>
  <si>
    <t>Cena celkem s DPH (Kč)</t>
  </si>
  <si>
    <t>1.VZDĚLÁVACÍ KOUTEK</t>
  </si>
  <si>
    <t>1.VYBAVENÍ RODINNÉHO CENTRA</t>
  </si>
  <si>
    <t>smíšená sestava-materiál: molitan, pěna, potaženo šusťákem, 8 kusů: rohový tunel s výstupkem – strana 67,5 cm, výška 48 cm, šířka průlezu 35 cm, výška průlezu 37,5 cm, přímý tunel – viz rohový tunel, tunel s křižovatkou do T – viz rohový tunel, schody – délka 72 cm, šířka 60 cm, výška 75 cm, skluzavka  - délka 79,5 cm, šířka 60 cm, výška 75 cm, půlkrychle – strana 60 cm, výška 30 cm, veliká vlna – 60 x 60 cm, výška 7 – 30 cm, trapezoid – viz veliká vlna</t>
  </si>
  <si>
    <t xml:space="preserve">molitanová stavebnice -materiál: molitan potažený šusťákem- 16 ks :  2ks – most 40x20x40cm, 10ks - hranol        40x20x40cm, 2ks - trojúhelník 40x40x40cm, 2ks – půlválec </t>
  </si>
  <si>
    <t xml:space="preserve">stůl kruhový-6 židlí, materiál: buk, 6 barev – 1x buk, 1x červená, 1x modrá, 1x žlutá, 1x zelená, 1x oranžová, výška sedátka: 2x 26 cm, 2x 30 cm, 2x 34 cm </t>
  </si>
  <si>
    <t>hrací molitanový roh-rozměr: 160 x 160 x 12 cm, materiál: bavlna, sundavací antialergický potah, spojení suchými zipy</t>
  </si>
  <si>
    <t xml:space="preserve">Data projektor - typ projekce: DLP, rozlišení: 1280 x 800 (kompatibilita s notebookem)
</t>
  </si>
  <si>
    <t>Konferenční židle dle obr., polstrovaná s ocelovou konstrukcí, barva černá</t>
  </si>
  <si>
    <t>Skříň na letáky a knihy 1200/300/1800, lakovaná březová dýha, 2x posuvné dveře, jedny s korkovou nástěnkou. Uprostřed příčka, 4 police, úchyty na letáky</t>
  </si>
  <si>
    <t>Stolek na zápis s jednou policí 500/400/750, lakovaná březová dýha</t>
  </si>
  <si>
    <t>Křesla polstrovaná 800/700, tmavě šedá barva</t>
  </si>
  <si>
    <t>Knihovna 800/300/1800, lakovaná březová dýha, 6 polic</t>
  </si>
  <si>
    <t>Dětský stůl 780/530 – masivní dřevo, mořidlo antik</t>
  </si>
  <si>
    <t>Dětské židle – masivní dřevo, mořidlo antik</t>
  </si>
  <si>
    <t>Kuličkový bazén-vnější rozměry: poloměr 2 m, vnitřní rozměry: poloměr 1,6 m, výška stěny 40 cm a tloušťka 20 cm, dno protiskluzový materiál</t>
  </si>
  <si>
    <t>Pytel-plastové míčky o průměru 6,5 cm, 4 druhy barev</t>
  </si>
  <si>
    <t>Klouzačka -materiál: molitan, pěna, potaženo šusťákem, 8 kusů: rohový tunel s výstupkem – strana 67,5 cm, výška 48 cm, šířka průlezu 35 cm, výška průlezu 37,5 cm, přímý tunel – viz rohový tunel, tunel s křižovatkou do T – viz rohový tunel, schody – délka 72 cm, šířka 60 cm, výška 75 cm, skluzavka  - délka 79,5 cm, šířka 60 cm, výška 75 cm, půlkrychle – strana 60 cm, výška 30 cm, veliká vlna – 60 x 60 cm, výška 7 – 30 cm, trapezoid – viz veliká vlna</t>
  </si>
  <si>
    <t xml:space="preserve">židle materiál buk, 6 barev – 1x buk, 1x červená, 1x modrá, 1x žlutá, 1x zelená, 1x oranžová, výška sedátka: 2x 26 cm, 2x 30 cm, 2x 34 cm </t>
  </si>
  <si>
    <t>Trampolína-průměr 244 cm, nosnost 100 kg, 48 pružin,výška 78 cm, ochranná síť, kotvící sada, schůdky</t>
  </si>
  <si>
    <t xml:space="preserve">Herní sestava-obsahuje hradby s podestou, žebřík, skluzavku, šplhací rampu, házecí stěny, domeček, šplhací síť, rozměry herního prvku: 5,5 x 3,5 m, rozměry bezpečnostní zóny: 9 x 6,5 m, výška pádu: 150 cm, materiál: hradby – hranoly 10 x 10 cm ze dřeva, lazurovaní nátěr, kotveno ocelovými patkami, skluzavka – třívrstvý laminát, u dojezdu pryžová deska 50 x 50 cm, šplhací síť – lano 16 mm s ocelovým jádrem, obal z polypropylenu
</t>
  </si>
  <si>
    <t>Písek pod herní sestavu- umístěn pod herní sestavou, plocha 4 x 6 metrů</t>
  </si>
  <si>
    <t>rozměry místnosti: 6,5 x 10 m</t>
  </si>
  <si>
    <t>Notebook - úhlopříčka 14"-15", operační systém Windows XP nebo Windows 7 Professional, kapacita pevného disku 500 GB, webová kamera, DVD mechanika, WIFI, výdrž baterie min. 4 hodiny, váha do 2,2 kg, oddělená numerická klávesnice, čtečka otisku prstů</t>
  </si>
  <si>
    <t>Barevná lasserová tiskárna - formát A4, barevný tisk, oddělené náplně, LCD, USB, LAN, přímé připojení k síti. Tisk - rychlost (ČB tisk) 16 stran A4/min, rychlost (Barevný tisk) 4 stran A4/min, rozlišení 2400 x 600 dpi, Kopírování - Rychlost (ČB) 16 stran A4/min.,Rychlost (Barevný) 4 stran A4/min</t>
  </si>
  <si>
    <t>Stůl dřevěný masiv 90x180x55 cm - bez rohů se zaoblenými hranami</t>
  </si>
  <si>
    <t>Stůl dřevěný masiv 100x180x78 cm - bez rohů se zaoblenými hranami</t>
  </si>
  <si>
    <t>Lavice masiv 35x180x49 - bez rohů se zaoblenými hranami</t>
  </si>
  <si>
    <t>Regál s kuchyňkou masiv 40x360x180 - bez rohů se zaoblenými hranami</t>
  </si>
  <si>
    <t>Regál s dílnou pro kluky masiv 40x420x180 - bez rohů se zaoblenými hranami</t>
  </si>
  <si>
    <t xml:space="preserve">Bílá magnetická tabule 1200/900 cm </t>
  </si>
  <si>
    <t>Skříň na hračky 1000/400/1500, lakovaná březová dýha, s roletou-šedá barva, 3 police</t>
  </si>
  <si>
    <t>Montesorri pomůcky: barevné destičky 3, červené tyče, hnědé schody, válečky s úchyty 1, růžová věž</t>
  </si>
  <si>
    <t>Botník 800/320, v=500, masivní tvrdé dřevo, akrylátová černá barva, trubka nerez ocel, viz. obrázek</t>
  </si>
  <si>
    <t>Věšák 800/320, v=250, masivní tvrdé dřevo, akrylátová černá barva, trubka nerez ocel, viz obrázek</t>
  </si>
  <si>
    <t>Kuličkový bazének dřevěný, 1400/1500, v=400, 1000 kuliček</t>
  </si>
  <si>
    <t xml:space="preserve">Dětský koutek, masivní dřevo lakované 2200/1100, sv=1800 (samonosná konstrukce na dřevěných sloupkách, shora zakrytý OSB deskami (úložný prostor), mezi sloupy budou dřevěné příčky, případně lanový žebřík nebo nástěnka) </t>
  </si>
  <si>
    <t>SOUBOR MOVITÝCH VĚCÍ 3 - ZÁZEMÍ ORGANIZACE</t>
  </si>
  <si>
    <t>Pojízdný kontejner na počítač 500/500/700, lakovaná březová dýha, police, uzamykatelný</t>
  </si>
  <si>
    <t>Konferenční stůl, lakovaná březová dýha a lakovaná ocel, 1800/1100, v =600-900</t>
  </si>
  <si>
    <t xml:space="preserve">Kancelářská skříň 900/40/1800
lakovaná březová dýha, dvoukřídlá, 5 polic
</t>
  </si>
  <si>
    <t xml:space="preserve">Kancelářská skříň 900/40/900
lakovaná březová dýha, nahoře šuplík, dvoukřídlá, 2 police
</t>
  </si>
  <si>
    <t xml:space="preserve">Kuchyňská deska 600/1380
šedá, podepřená stejnou deskou 1050/600
</t>
  </si>
  <si>
    <t>Kuchyňské police, 300/1380 + 3xkonzola</t>
  </si>
  <si>
    <t xml:space="preserve">Bílá magnetická tabule 1200/900 </t>
  </si>
  <si>
    <t>SOUBOR MOVITÝCH VĚCÍ 2 - HLAVNÍ MÍSTNOST – vzdělávací koutek</t>
  </si>
  <si>
    <t xml:space="preserve">Notebook 15‘, dvoujádrový procesor (alespoň 2 GHz), 500GB disk, 4GB DDR3 RAM, rozlišení 1280 x 800, DVD/RW mechanika, Windows 7 Home Premium (64 bit)
</t>
  </si>
  <si>
    <t>Plátno - typ plátna: roletové, velikost plátna: 203 x 203</t>
  </si>
  <si>
    <t xml:space="preserve">Reprobedny 2.1, Subwoofer: 20 W, Satelity: 15 W
</t>
  </si>
  <si>
    <t xml:space="preserve">Tiskárna – laserová multifunkce - A4 tiskárna/ skener/ kopírka/ fax, 32str.mono,4800x1200dpi
</t>
  </si>
  <si>
    <t>2.VENKOVNÍ VYBAVENÍ AKTIVNÍ KOUTEK</t>
  </si>
  <si>
    <t xml:space="preserve">SOUBOR MOVITÝCH VĚCÍ 1 - HLAVNÍ MÍSTNOST- vzdělávací, relaxační a oddychová zóna </t>
  </si>
  <si>
    <t xml:space="preserve">1.VYBAVENÍ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</si>
</sst>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3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sz val="10"/>
      <name val="Verdana"/>
      <family val="2"/>
    </font>
    <font>
      <u val="single"/>
      <sz val="12"/>
      <color indexed="8"/>
      <name val="Times New Roman"/>
      <family val="1"/>
    </font>
    <font>
      <u val="single"/>
      <sz val="11.5"/>
      <color indexed="8"/>
      <name val="Times New Roman"/>
      <family val="1"/>
    </font>
    <font>
      <sz val="11.5"/>
      <color indexed="8"/>
      <name val="Times New Roman"/>
      <family val="1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1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/>
    </xf>
    <xf numFmtId="0" fontId="42" fillId="0" borderId="11" xfId="0" applyFont="1" applyBorder="1" applyAlignment="1">
      <alignment horizontal="justify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69.25390625" style="0" customWidth="1"/>
    <col min="3" max="3" width="9.75390625" style="0" customWidth="1"/>
    <col min="4" max="4" width="8.875" style="0" customWidth="1"/>
    <col min="5" max="5" width="15.375" style="0" customWidth="1"/>
    <col min="6" max="6" width="16.125" style="0" customWidth="1"/>
    <col min="7" max="7" width="11.00390625" style="0" customWidth="1"/>
  </cols>
  <sheetData>
    <row r="1" spans="1:6" ht="12.75">
      <c r="A1" s="39" t="s">
        <v>61</v>
      </c>
      <c r="B1" s="40"/>
      <c r="C1" s="40"/>
      <c r="D1" s="40"/>
      <c r="E1" s="40"/>
      <c r="F1" s="40"/>
    </row>
    <row r="3" spans="1:6" ht="28.5" customHeight="1">
      <c r="A3" s="6" t="s">
        <v>5</v>
      </c>
      <c r="B3" s="6" t="s">
        <v>1</v>
      </c>
      <c r="C3" s="6" t="s">
        <v>6</v>
      </c>
      <c r="D3" s="7" t="s">
        <v>7</v>
      </c>
      <c r="E3" s="7" t="s">
        <v>2</v>
      </c>
      <c r="F3" s="7" t="s">
        <v>3</v>
      </c>
    </row>
    <row r="4" spans="1:7" ht="37.5" customHeight="1">
      <c r="A4" s="5">
        <v>1</v>
      </c>
      <c r="B4" s="8" t="s">
        <v>24</v>
      </c>
      <c r="C4" s="3" t="s">
        <v>0</v>
      </c>
      <c r="D4" s="3">
        <v>1</v>
      </c>
      <c r="E4" s="9"/>
      <c r="F4" s="20">
        <f aca="true" t="shared" si="0" ref="F4:F11">D4*E4</f>
        <v>0</v>
      </c>
      <c r="G4" s="2"/>
    </row>
    <row r="5" spans="1:7" s="1" customFormat="1" ht="24" customHeight="1">
      <c r="A5" s="5">
        <v>2</v>
      </c>
      <c r="B5" s="8" t="s">
        <v>25</v>
      </c>
      <c r="C5" s="4" t="s">
        <v>0</v>
      </c>
      <c r="D5" s="4">
        <v>10</v>
      </c>
      <c r="E5" s="9"/>
      <c r="F5" s="3">
        <f t="shared" si="0"/>
        <v>0</v>
      </c>
      <c r="G5" s="2"/>
    </row>
    <row r="6" spans="1:6" ht="99.75" customHeight="1">
      <c r="A6" s="5">
        <v>3</v>
      </c>
      <c r="B6" s="8" t="s">
        <v>26</v>
      </c>
      <c r="C6" s="3" t="s">
        <v>0</v>
      </c>
      <c r="D6" s="3">
        <v>2</v>
      </c>
      <c r="E6" s="9"/>
      <c r="F6" s="3">
        <f t="shared" si="0"/>
        <v>0</v>
      </c>
    </row>
    <row r="7" spans="1:7" ht="96" customHeight="1">
      <c r="A7" s="5">
        <v>4</v>
      </c>
      <c r="B7" s="8" t="s">
        <v>12</v>
      </c>
      <c r="C7" s="3" t="s">
        <v>0</v>
      </c>
      <c r="D7" s="3">
        <v>1</v>
      </c>
      <c r="E7" s="9"/>
      <c r="F7" s="3">
        <f t="shared" si="0"/>
        <v>0</v>
      </c>
      <c r="G7" s="2"/>
    </row>
    <row r="8" spans="1:6" ht="51.75" customHeight="1">
      <c r="A8" s="5">
        <v>5</v>
      </c>
      <c r="B8" s="8" t="s">
        <v>13</v>
      </c>
      <c r="C8" s="3" t="s">
        <v>0</v>
      </c>
      <c r="D8" s="3">
        <v>1</v>
      </c>
      <c r="E8" s="9"/>
      <c r="F8" s="3">
        <f t="shared" si="0"/>
        <v>0</v>
      </c>
    </row>
    <row r="9" spans="1:6" ht="51.75" customHeight="1">
      <c r="A9" s="5">
        <v>6</v>
      </c>
      <c r="B9" s="34" t="s">
        <v>14</v>
      </c>
      <c r="C9" s="3" t="s">
        <v>0</v>
      </c>
      <c r="D9" s="3">
        <v>1</v>
      </c>
      <c r="E9" s="9"/>
      <c r="F9" s="3">
        <f t="shared" si="0"/>
        <v>0</v>
      </c>
    </row>
    <row r="10" spans="1:6" ht="51.75" customHeight="1">
      <c r="A10" s="5">
        <v>7</v>
      </c>
      <c r="B10" s="8" t="s">
        <v>27</v>
      </c>
      <c r="C10" s="3" t="s">
        <v>0</v>
      </c>
      <c r="D10" s="3">
        <v>6</v>
      </c>
      <c r="E10" s="9"/>
      <c r="F10" s="3">
        <f t="shared" si="0"/>
        <v>0</v>
      </c>
    </row>
    <row r="11" spans="1:6" ht="51.75" customHeight="1">
      <c r="A11" s="5">
        <v>8</v>
      </c>
      <c r="B11" s="8" t="s">
        <v>15</v>
      </c>
      <c r="C11" s="4" t="s">
        <v>0</v>
      </c>
      <c r="D11" s="4">
        <v>1</v>
      </c>
      <c r="E11" s="9"/>
      <c r="F11" s="3">
        <f t="shared" si="0"/>
        <v>0</v>
      </c>
    </row>
    <row r="12" spans="2:6" ht="12.75">
      <c r="B12" s="5" t="s">
        <v>8</v>
      </c>
      <c r="C12" s="3"/>
      <c r="D12" s="3"/>
      <c r="E12" s="3"/>
      <c r="F12" s="3">
        <f>SUM(F4:F11)</f>
        <v>0</v>
      </c>
    </row>
    <row r="13" spans="2:6" ht="12.75">
      <c r="B13" s="5" t="s">
        <v>4</v>
      </c>
      <c r="C13" s="3"/>
      <c r="D13" s="3"/>
      <c r="E13" s="3"/>
      <c r="F13" s="3">
        <f>0.2*F12</f>
        <v>0</v>
      </c>
    </row>
    <row r="14" spans="2:6" ht="12.75">
      <c r="B14" s="5" t="s">
        <v>9</v>
      </c>
      <c r="C14" s="3"/>
      <c r="D14" s="3"/>
      <c r="E14" s="3"/>
      <c r="F14" s="5">
        <f>1.2*F12</f>
        <v>0</v>
      </c>
    </row>
    <row r="17" ht="12.75">
      <c r="B17" s="12" t="s">
        <v>59</v>
      </c>
    </row>
    <row r="18" spans="1:6" ht="25.5">
      <c r="A18" s="6" t="s">
        <v>5</v>
      </c>
      <c r="B18" s="6" t="s">
        <v>1</v>
      </c>
      <c r="C18" s="6" t="s">
        <v>6</v>
      </c>
      <c r="D18" s="7" t="s">
        <v>7</v>
      </c>
      <c r="E18" s="7" t="s">
        <v>2</v>
      </c>
      <c r="F18" s="7" t="s">
        <v>3</v>
      </c>
    </row>
    <row r="19" spans="1:6" ht="37.5" customHeight="1">
      <c r="A19" s="5">
        <v>9</v>
      </c>
      <c r="B19" s="8" t="s">
        <v>28</v>
      </c>
      <c r="C19" s="3" t="s">
        <v>0</v>
      </c>
      <c r="D19" s="3">
        <v>1</v>
      </c>
      <c r="E19" s="9"/>
      <c r="F19" s="3">
        <f>D19*E19</f>
        <v>0</v>
      </c>
    </row>
    <row r="20" spans="1:6" ht="96.75" customHeight="1">
      <c r="A20" s="5">
        <v>10</v>
      </c>
      <c r="B20" s="19" t="s">
        <v>29</v>
      </c>
      <c r="C20" s="3" t="s">
        <v>0</v>
      </c>
      <c r="D20" s="3">
        <v>1</v>
      </c>
      <c r="E20" s="9"/>
      <c r="F20" s="3">
        <f>D20*E20</f>
        <v>0</v>
      </c>
    </row>
    <row r="21" spans="1:6" ht="27.75" customHeight="1">
      <c r="A21" s="5">
        <v>11</v>
      </c>
      <c r="B21" s="8" t="s">
        <v>30</v>
      </c>
      <c r="C21" s="3" t="s">
        <v>0</v>
      </c>
      <c r="D21" s="3">
        <v>1</v>
      </c>
      <c r="E21" s="9"/>
      <c r="F21" s="3">
        <f>D21*E21</f>
        <v>0</v>
      </c>
    </row>
    <row r="22" spans="2:6" ht="18" customHeight="1">
      <c r="B22" s="5" t="s">
        <v>8</v>
      </c>
      <c r="C22" s="3"/>
      <c r="D22" s="3"/>
      <c r="E22" s="3"/>
      <c r="F22" s="3">
        <f>SUM(F19:F21)</f>
        <v>0</v>
      </c>
    </row>
    <row r="23" spans="2:6" ht="12.75">
      <c r="B23" s="5" t="s">
        <v>4</v>
      </c>
      <c r="C23" s="3"/>
      <c r="D23" s="3"/>
      <c r="E23" s="3"/>
      <c r="F23" s="3">
        <f>0.2*F22</f>
        <v>0</v>
      </c>
    </row>
    <row r="24" spans="2:6" ht="12.75">
      <c r="B24" s="5" t="s">
        <v>9</v>
      </c>
      <c r="C24" s="3"/>
      <c r="D24" s="3"/>
      <c r="E24" s="3"/>
      <c r="F24" s="5">
        <f>1.2*F22</f>
        <v>0</v>
      </c>
    </row>
    <row r="27" spans="1:6" ht="12.75">
      <c r="A27" s="43"/>
      <c r="B27" s="44"/>
      <c r="C27" s="43"/>
      <c r="D27" s="43"/>
      <c r="E27" s="43"/>
      <c r="F27" s="43"/>
    </row>
    <row r="28" spans="1:6" ht="12.75">
      <c r="A28" s="45"/>
      <c r="B28" s="45"/>
      <c r="C28" s="45"/>
      <c r="D28" s="46"/>
      <c r="E28" s="46"/>
      <c r="F28" s="46"/>
    </row>
    <row r="29" spans="1:6" ht="12.75">
      <c r="A29" s="10"/>
      <c r="B29" s="13"/>
      <c r="C29" s="11"/>
      <c r="D29" s="11"/>
      <c r="E29" s="14"/>
      <c r="F29" s="11"/>
    </row>
    <row r="30" spans="1:6" ht="12.75">
      <c r="A30" s="10"/>
      <c r="B30" s="13"/>
      <c r="C30" s="15"/>
      <c r="D30" s="15"/>
      <c r="E30" s="14"/>
      <c r="F30" s="11"/>
    </row>
    <row r="31" spans="1:6" ht="12.75">
      <c r="A31" s="10"/>
      <c r="B31" s="13"/>
      <c r="C31" s="11"/>
      <c r="D31" s="11"/>
      <c r="E31" s="14"/>
      <c r="F31" s="11"/>
    </row>
    <row r="32" spans="1:6" ht="12.75">
      <c r="A32" s="10"/>
      <c r="B32" s="13"/>
      <c r="C32" s="11"/>
      <c r="D32" s="11"/>
      <c r="E32" s="14"/>
      <c r="F32" s="11"/>
    </row>
    <row r="33" spans="1:6" ht="12.75">
      <c r="A33" s="10"/>
      <c r="B33" s="13"/>
      <c r="C33" s="11"/>
      <c r="D33" s="11"/>
      <c r="E33" s="14"/>
      <c r="F33" s="11"/>
    </row>
    <row r="34" spans="1:6" ht="12.75">
      <c r="A34" s="11"/>
      <c r="B34" s="10"/>
      <c r="C34" s="11"/>
      <c r="D34" s="11"/>
      <c r="E34" s="11"/>
      <c r="F34" s="11"/>
    </row>
    <row r="35" spans="1:6" ht="12.75">
      <c r="A35" s="11"/>
      <c r="B35" s="10"/>
      <c r="C35" s="11"/>
      <c r="D35" s="11"/>
      <c r="E35" s="11"/>
      <c r="F35" s="11"/>
    </row>
    <row r="36" spans="1:6" ht="12.75">
      <c r="A36" s="11"/>
      <c r="B36" s="10"/>
      <c r="C36" s="11"/>
      <c r="D36" s="11"/>
      <c r="E36" s="11"/>
      <c r="F36" s="11"/>
    </row>
    <row r="37" spans="1:6" ht="12.75">
      <c r="A37" s="11"/>
      <c r="B37" s="11"/>
      <c r="C37" s="11"/>
      <c r="D37" s="11"/>
      <c r="E37" s="11"/>
      <c r="F37" s="11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3.875" style="0" customWidth="1"/>
    <col min="2" max="2" width="60.875" style="0" customWidth="1"/>
    <col min="3" max="3" width="9.75390625" style="0" customWidth="1"/>
    <col min="4" max="4" width="8.875" style="0" customWidth="1"/>
    <col min="5" max="5" width="15.375" style="0" customWidth="1"/>
    <col min="6" max="6" width="16.125" style="0" customWidth="1"/>
    <col min="7" max="7" width="11.00390625" style="0" customWidth="1"/>
  </cols>
  <sheetData>
    <row r="1" spans="1:15" ht="67.5" customHeight="1">
      <c r="A1" s="42" t="s">
        <v>60</v>
      </c>
      <c r="B1" s="42"/>
      <c r="C1" s="42"/>
      <c r="D1" s="42"/>
      <c r="E1" s="42"/>
      <c r="F1" s="42"/>
      <c r="H1" s="41"/>
      <c r="I1" s="41"/>
      <c r="J1" s="41"/>
      <c r="K1" s="41"/>
      <c r="L1" s="41"/>
      <c r="M1" s="41"/>
      <c r="N1" s="41"/>
      <c r="O1" s="41"/>
    </row>
    <row r="3" spans="1:6" ht="28.5" customHeight="1">
      <c r="A3" s="21" t="s">
        <v>5</v>
      </c>
      <c r="B3" s="21" t="s">
        <v>1</v>
      </c>
      <c r="C3" s="21" t="s">
        <v>6</v>
      </c>
      <c r="D3" s="22" t="s">
        <v>7</v>
      </c>
      <c r="E3" s="22" t="s">
        <v>2</v>
      </c>
      <c r="F3" s="22" t="s">
        <v>3</v>
      </c>
    </row>
    <row r="4" spans="1:15" ht="36" customHeight="1">
      <c r="A4" s="23">
        <v>1</v>
      </c>
      <c r="B4" s="24" t="s">
        <v>17</v>
      </c>
      <c r="C4" s="25" t="s">
        <v>0</v>
      </c>
      <c r="D4" s="25">
        <v>10</v>
      </c>
      <c r="E4" s="26"/>
      <c r="F4" s="25">
        <f aca="true" t="shared" si="0" ref="F4:F17">D4*E4</f>
        <v>0</v>
      </c>
      <c r="G4" s="2"/>
      <c r="H4" s="41"/>
      <c r="I4" s="41"/>
      <c r="J4" s="41"/>
      <c r="K4" s="41"/>
      <c r="L4" s="41"/>
      <c r="M4" s="41"/>
      <c r="N4" s="41"/>
      <c r="O4" s="41"/>
    </row>
    <row r="5" spans="1:15" s="27" customFormat="1" ht="22.5" customHeight="1">
      <c r="A5" s="23">
        <v>2</v>
      </c>
      <c r="B5" s="24" t="s">
        <v>39</v>
      </c>
      <c r="C5" s="25" t="s">
        <v>0</v>
      </c>
      <c r="D5" s="25">
        <v>1</v>
      </c>
      <c r="E5" s="26"/>
      <c r="F5" s="25">
        <f t="shared" si="0"/>
        <v>0</v>
      </c>
      <c r="G5" s="2"/>
      <c r="H5" s="41"/>
      <c r="I5" s="41"/>
      <c r="J5" s="41"/>
      <c r="K5" s="41"/>
      <c r="L5" s="41"/>
      <c r="M5" s="41"/>
      <c r="N5" s="41"/>
      <c r="O5" s="41"/>
    </row>
    <row r="6" spans="1:15" ht="34.5" customHeight="1">
      <c r="A6" s="23">
        <v>3</v>
      </c>
      <c r="B6" s="35" t="s">
        <v>40</v>
      </c>
      <c r="C6" s="25" t="s">
        <v>0</v>
      </c>
      <c r="D6" s="25">
        <v>2</v>
      </c>
      <c r="E6" s="26"/>
      <c r="F6" s="25">
        <f t="shared" si="0"/>
        <v>0</v>
      </c>
      <c r="H6" s="41"/>
      <c r="I6" s="41"/>
      <c r="J6" s="41"/>
      <c r="K6" s="41"/>
      <c r="L6" s="41"/>
      <c r="M6" s="41"/>
      <c r="N6" s="41"/>
      <c r="O6" s="41"/>
    </row>
    <row r="7" spans="1:15" ht="38.25" customHeight="1">
      <c r="A7" s="23">
        <v>4</v>
      </c>
      <c r="B7" s="24" t="s">
        <v>41</v>
      </c>
      <c r="C7" s="25" t="s">
        <v>0</v>
      </c>
      <c r="D7" s="25">
        <v>1</v>
      </c>
      <c r="E7" s="26"/>
      <c r="F7" s="25">
        <f t="shared" si="0"/>
        <v>0</v>
      </c>
      <c r="H7" s="41"/>
      <c r="I7" s="41"/>
      <c r="J7" s="41"/>
      <c r="K7" s="41"/>
      <c r="L7" s="41"/>
      <c r="M7" s="41"/>
      <c r="N7" s="41"/>
      <c r="O7" s="41"/>
    </row>
    <row r="8" spans="1:15" ht="37.5" customHeight="1">
      <c r="A8" s="23">
        <v>5</v>
      </c>
      <c r="B8" s="24" t="s">
        <v>42</v>
      </c>
      <c r="C8" s="25" t="s">
        <v>0</v>
      </c>
      <c r="D8" s="25">
        <v>2</v>
      </c>
      <c r="E8" s="26"/>
      <c r="F8" s="25">
        <f t="shared" si="0"/>
        <v>0</v>
      </c>
      <c r="H8" s="41"/>
      <c r="I8" s="41"/>
      <c r="J8" s="41"/>
      <c r="K8" s="41"/>
      <c r="L8" s="41"/>
      <c r="M8" s="41"/>
      <c r="N8" s="41"/>
      <c r="O8" s="41"/>
    </row>
    <row r="9" spans="1:15" ht="29.25" customHeight="1">
      <c r="A9" s="23">
        <v>6</v>
      </c>
      <c r="B9" s="24" t="s">
        <v>43</v>
      </c>
      <c r="C9" s="25" t="s">
        <v>0</v>
      </c>
      <c r="D9" s="25">
        <v>2</v>
      </c>
      <c r="E9" s="26"/>
      <c r="F9" s="25">
        <f t="shared" si="0"/>
        <v>0</v>
      </c>
      <c r="G9" s="2"/>
      <c r="H9" s="41"/>
      <c r="I9" s="41"/>
      <c r="J9" s="41"/>
      <c r="K9" s="41"/>
      <c r="L9" s="41"/>
      <c r="M9" s="41"/>
      <c r="N9" s="41"/>
      <c r="O9" s="41"/>
    </row>
    <row r="10" spans="1:15" ht="42" customHeight="1">
      <c r="A10" s="23">
        <v>7</v>
      </c>
      <c r="B10" s="35" t="s">
        <v>18</v>
      </c>
      <c r="C10" s="25" t="s">
        <v>0</v>
      </c>
      <c r="D10" s="25">
        <v>1</v>
      </c>
      <c r="E10" s="26"/>
      <c r="F10" s="25">
        <f t="shared" si="0"/>
        <v>0</v>
      </c>
      <c r="G10" s="2"/>
      <c r="H10" s="41"/>
      <c r="I10" s="41"/>
      <c r="J10" s="41"/>
      <c r="K10" s="41"/>
      <c r="L10" s="41"/>
      <c r="M10" s="41"/>
      <c r="N10" s="41"/>
      <c r="O10" s="41"/>
    </row>
    <row r="11" spans="1:15" ht="25.5" customHeight="1">
      <c r="A11" s="23">
        <v>8</v>
      </c>
      <c r="B11" s="35" t="s">
        <v>20</v>
      </c>
      <c r="C11" s="25" t="s">
        <v>0</v>
      </c>
      <c r="D11" s="25">
        <v>2</v>
      </c>
      <c r="E11" s="26"/>
      <c r="F11" s="25">
        <f t="shared" si="0"/>
        <v>0</v>
      </c>
      <c r="G11" s="2"/>
      <c r="H11" s="41"/>
      <c r="I11" s="41"/>
      <c r="J11" s="41"/>
      <c r="K11" s="41"/>
      <c r="L11" s="41"/>
      <c r="M11" s="41"/>
      <c r="N11" s="41"/>
      <c r="O11" s="41"/>
    </row>
    <row r="12" spans="1:15" ht="20.25" customHeight="1">
      <c r="A12" s="23">
        <v>9</v>
      </c>
      <c r="B12" s="35" t="s">
        <v>21</v>
      </c>
      <c r="C12" s="25" t="s">
        <v>0</v>
      </c>
      <c r="D12" s="25">
        <v>1</v>
      </c>
      <c r="E12" s="26"/>
      <c r="F12" s="25">
        <f t="shared" si="0"/>
        <v>0</v>
      </c>
      <c r="G12" s="2"/>
      <c r="H12" s="41"/>
      <c r="I12" s="41"/>
      <c r="J12" s="41"/>
      <c r="K12" s="41"/>
      <c r="L12" s="41"/>
      <c r="M12" s="41"/>
      <c r="N12" s="41"/>
      <c r="O12" s="41"/>
    </row>
    <row r="13" spans="1:15" ht="34.5" customHeight="1">
      <c r="A13" s="23">
        <v>10</v>
      </c>
      <c r="B13" s="35" t="s">
        <v>19</v>
      </c>
      <c r="C13" s="25" t="s">
        <v>0</v>
      </c>
      <c r="D13" s="25">
        <v>1</v>
      </c>
      <c r="E13" s="26"/>
      <c r="F13" s="25">
        <f t="shared" si="0"/>
        <v>0</v>
      </c>
      <c r="G13" s="2"/>
      <c r="H13" s="41"/>
      <c r="I13" s="41"/>
      <c r="J13" s="41"/>
      <c r="K13" s="41"/>
      <c r="L13" s="41"/>
      <c r="M13" s="41"/>
      <c r="N13" s="41"/>
      <c r="O13" s="41"/>
    </row>
    <row r="14" spans="1:15" ht="24" customHeight="1">
      <c r="A14" s="23">
        <v>11</v>
      </c>
      <c r="B14" s="35" t="s">
        <v>22</v>
      </c>
      <c r="C14" s="25" t="s">
        <v>0</v>
      </c>
      <c r="D14" s="25">
        <v>2</v>
      </c>
      <c r="E14" s="26"/>
      <c r="F14" s="25">
        <f t="shared" si="0"/>
        <v>0</v>
      </c>
      <c r="G14" s="2"/>
      <c r="H14" s="41"/>
      <c r="I14" s="41"/>
      <c r="J14" s="41"/>
      <c r="K14" s="41"/>
      <c r="L14" s="41"/>
      <c r="M14" s="41"/>
      <c r="N14" s="41"/>
      <c r="O14" s="41"/>
    </row>
    <row r="15" spans="1:15" ht="27" customHeight="1">
      <c r="A15" s="23">
        <v>12</v>
      </c>
      <c r="B15" s="35" t="s">
        <v>23</v>
      </c>
      <c r="C15" s="25" t="s">
        <v>0</v>
      </c>
      <c r="D15" s="25">
        <v>8</v>
      </c>
      <c r="E15" s="26"/>
      <c r="F15" s="25">
        <f t="shared" si="0"/>
        <v>0</v>
      </c>
      <c r="G15" s="2"/>
      <c r="H15" s="41"/>
      <c r="I15" s="41"/>
      <c r="J15" s="41"/>
      <c r="K15" s="41"/>
      <c r="L15" s="41"/>
      <c r="M15" s="41"/>
      <c r="N15" s="41"/>
      <c r="O15" s="41"/>
    </row>
    <row r="16" spans="1:15" ht="25.5" customHeight="1">
      <c r="A16" s="23">
        <v>13</v>
      </c>
      <c r="B16" s="35" t="s">
        <v>44</v>
      </c>
      <c r="C16" s="25" t="s">
        <v>0</v>
      </c>
      <c r="D16" s="25">
        <v>1</v>
      </c>
      <c r="E16" s="26"/>
      <c r="F16" s="25">
        <f t="shared" si="0"/>
        <v>0</v>
      </c>
      <c r="G16" s="2"/>
      <c r="H16" s="41"/>
      <c r="I16" s="41"/>
      <c r="J16" s="41"/>
      <c r="K16" s="41"/>
      <c r="L16" s="41"/>
      <c r="M16" s="41"/>
      <c r="N16" s="41"/>
      <c r="O16" s="41"/>
    </row>
    <row r="17" spans="1:15" ht="59.25" customHeight="1">
      <c r="A17" s="23">
        <v>14</v>
      </c>
      <c r="B17" s="35" t="s">
        <v>45</v>
      </c>
      <c r="C17" s="25" t="s">
        <v>0</v>
      </c>
      <c r="D17" s="25">
        <v>1</v>
      </c>
      <c r="E17" s="26"/>
      <c r="F17" s="25">
        <f t="shared" si="0"/>
        <v>0</v>
      </c>
      <c r="G17" s="2"/>
      <c r="H17" s="41"/>
      <c r="I17" s="41"/>
      <c r="J17" s="41"/>
      <c r="K17" s="41"/>
      <c r="L17" s="41"/>
      <c r="M17" s="41"/>
      <c r="N17" s="41"/>
      <c r="O17" s="41"/>
    </row>
    <row r="18" spans="2:7" ht="14.25" customHeight="1">
      <c r="B18" s="23" t="s">
        <v>8</v>
      </c>
      <c r="C18" s="25"/>
      <c r="D18" s="25"/>
      <c r="E18" s="25"/>
      <c r="F18" s="37">
        <f>SUM(F4:F17)</f>
        <v>0</v>
      </c>
      <c r="G18" s="2"/>
    </row>
    <row r="19" spans="2:7" ht="12.75" customHeight="1">
      <c r="B19" s="23" t="s">
        <v>4</v>
      </c>
      <c r="C19" s="25"/>
      <c r="D19" s="25"/>
      <c r="E19" s="25"/>
      <c r="F19" s="37">
        <f>0.2*F18</f>
        <v>0</v>
      </c>
      <c r="G19" s="2"/>
    </row>
    <row r="20" spans="2:7" ht="13.5" customHeight="1">
      <c r="B20" s="23" t="s">
        <v>9</v>
      </c>
      <c r="C20" s="25"/>
      <c r="D20" s="25"/>
      <c r="E20" s="25"/>
      <c r="F20" s="37">
        <f>1.2*F18</f>
        <v>0</v>
      </c>
      <c r="G20" s="2"/>
    </row>
    <row r="22" spans="1:15" ht="24" customHeight="1">
      <c r="A22" s="42" t="s">
        <v>46</v>
      </c>
      <c r="B22" s="42"/>
      <c r="C22" s="42"/>
      <c r="D22" s="42"/>
      <c r="E22" s="42"/>
      <c r="F22" s="42"/>
      <c r="H22" s="41"/>
      <c r="I22" s="41"/>
      <c r="J22" s="41"/>
      <c r="K22" s="41"/>
      <c r="L22" s="41"/>
      <c r="M22" s="41"/>
      <c r="N22" s="41"/>
      <c r="O22" s="41"/>
    </row>
    <row r="24" spans="1:6" ht="28.5" customHeight="1">
      <c r="A24" s="21" t="s">
        <v>5</v>
      </c>
      <c r="B24" s="21" t="s">
        <v>1</v>
      </c>
      <c r="C24" s="21" t="s">
        <v>6</v>
      </c>
      <c r="D24" s="22" t="s">
        <v>7</v>
      </c>
      <c r="E24" s="22" t="s">
        <v>2</v>
      </c>
      <c r="F24" s="22" t="s">
        <v>3</v>
      </c>
    </row>
    <row r="25" spans="1:15" ht="35.25" customHeight="1">
      <c r="A25" s="23">
        <v>15</v>
      </c>
      <c r="B25" s="24" t="s">
        <v>47</v>
      </c>
      <c r="C25" s="25" t="s">
        <v>0</v>
      </c>
      <c r="D25" s="25">
        <v>1</v>
      </c>
      <c r="E25" s="26"/>
      <c r="F25" s="25">
        <f aca="true" t="shared" si="1" ref="F25:F32">D25*E25</f>
        <v>0</v>
      </c>
      <c r="G25" s="2"/>
      <c r="H25" s="41"/>
      <c r="I25" s="41"/>
      <c r="J25" s="41"/>
      <c r="K25" s="41"/>
      <c r="L25" s="41"/>
      <c r="M25" s="41"/>
      <c r="N25" s="41"/>
      <c r="O25" s="41"/>
    </row>
    <row r="26" spans="1:15" s="27" customFormat="1" ht="40.5" customHeight="1">
      <c r="A26" s="23">
        <v>16</v>
      </c>
      <c r="B26" s="35" t="s">
        <v>48</v>
      </c>
      <c r="C26" s="25" t="s">
        <v>0</v>
      </c>
      <c r="D26" s="25">
        <v>1</v>
      </c>
      <c r="E26" s="26"/>
      <c r="F26" s="25">
        <f t="shared" si="1"/>
        <v>0</v>
      </c>
      <c r="G26" s="2"/>
      <c r="H26" s="41"/>
      <c r="I26" s="41"/>
      <c r="J26" s="41"/>
      <c r="K26" s="41"/>
      <c r="L26" s="41"/>
      <c r="M26" s="41"/>
      <c r="N26" s="41"/>
      <c r="O26" s="41"/>
    </row>
    <row r="27" spans="1:8" ht="33.75" customHeight="1">
      <c r="A27" s="23">
        <v>17</v>
      </c>
      <c r="B27" s="35" t="s">
        <v>17</v>
      </c>
      <c r="C27" s="25" t="s">
        <v>0</v>
      </c>
      <c r="D27" s="25">
        <v>6</v>
      </c>
      <c r="E27" s="26"/>
      <c r="F27" s="25">
        <f t="shared" si="1"/>
        <v>0</v>
      </c>
      <c r="H27" s="28"/>
    </row>
    <row r="28" spans="1:15" ht="36.75" customHeight="1">
      <c r="A28" s="23">
        <v>18</v>
      </c>
      <c r="B28" s="36" t="s">
        <v>49</v>
      </c>
      <c r="C28" s="25" t="s">
        <v>0</v>
      </c>
      <c r="D28" s="25">
        <v>2</v>
      </c>
      <c r="E28" s="26"/>
      <c r="F28" s="25">
        <f t="shared" si="1"/>
        <v>0</v>
      </c>
      <c r="H28" s="41"/>
      <c r="I28" s="41"/>
      <c r="J28" s="41"/>
      <c r="K28" s="41"/>
      <c r="L28" s="41"/>
      <c r="M28" s="41"/>
      <c r="N28" s="41"/>
      <c r="O28" s="41"/>
    </row>
    <row r="29" spans="1:15" ht="39.75" customHeight="1">
      <c r="A29" s="23">
        <v>19</v>
      </c>
      <c r="B29" s="36" t="s">
        <v>50</v>
      </c>
      <c r="C29" s="25" t="s">
        <v>0</v>
      </c>
      <c r="D29" s="25">
        <v>2</v>
      </c>
      <c r="E29" s="26"/>
      <c r="F29" s="25">
        <f t="shared" si="1"/>
        <v>0</v>
      </c>
      <c r="H29" s="41"/>
      <c r="I29" s="41"/>
      <c r="J29" s="41"/>
      <c r="K29" s="41"/>
      <c r="L29" s="41"/>
      <c r="M29" s="41"/>
      <c r="N29" s="41"/>
      <c r="O29" s="41"/>
    </row>
    <row r="30" spans="1:15" ht="25.5" customHeight="1">
      <c r="A30" s="37">
        <v>20</v>
      </c>
      <c r="B30" s="29" t="s">
        <v>51</v>
      </c>
      <c r="C30" s="25" t="s">
        <v>0</v>
      </c>
      <c r="D30" s="25">
        <v>1</v>
      </c>
      <c r="E30" s="26"/>
      <c r="F30" s="25">
        <f t="shared" si="1"/>
        <v>0</v>
      </c>
      <c r="H30" s="41"/>
      <c r="I30" s="41"/>
      <c r="J30" s="41"/>
      <c r="K30" s="41"/>
      <c r="L30" s="41"/>
      <c r="M30" s="41"/>
      <c r="N30" s="41"/>
      <c r="O30" s="41"/>
    </row>
    <row r="31" spans="1:15" ht="24.75" customHeight="1">
      <c r="A31" s="30">
        <v>21</v>
      </c>
      <c r="B31" s="25" t="s">
        <v>52</v>
      </c>
      <c r="C31" s="25" t="s">
        <v>0</v>
      </c>
      <c r="D31" s="25">
        <v>2</v>
      </c>
      <c r="E31" s="26"/>
      <c r="F31" s="25">
        <f t="shared" si="1"/>
        <v>0</v>
      </c>
      <c r="H31" s="41"/>
      <c r="I31" s="41"/>
      <c r="J31" s="41"/>
      <c r="K31" s="41"/>
      <c r="L31" s="41"/>
      <c r="M31" s="41"/>
      <c r="N31" s="41"/>
      <c r="O31" s="41"/>
    </row>
    <row r="32" spans="1:15" ht="27" customHeight="1">
      <c r="A32" s="30">
        <v>22</v>
      </c>
      <c r="B32" s="25" t="s">
        <v>53</v>
      </c>
      <c r="C32" s="25" t="s">
        <v>0</v>
      </c>
      <c r="D32" s="25">
        <v>1</v>
      </c>
      <c r="E32" s="26"/>
      <c r="F32" s="25">
        <f t="shared" si="1"/>
        <v>0</v>
      </c>
      <c r="H32" s="41"/>
      <c r="I32" s="41"/>
      <c r="J32" s="41"/>
      <c r="K32" s="41"/>
      <c r="L32" s="41"/>
      <c r="M32" s="41"/>
      <c r="N32" s="41"/>
      <c r="O32" s="41"/>
    </row>
    <row r="33" spans="2:6" ht="12.75">
      <c r="B33" s="31" t="s">
        <v>8</v>
      </c>
      <c r="C33" s="32"/>
      <c r="D33" s="32"/>
      <c r="E33" s="32"/>
      <c r="F33" s="38">
        <f>SUM(F25:F32)</f>
        <v>0</v>
      </c>
    </row>
    <row r="34" spans="2:6" ht="12.75">
      <c r="B34" s="23" t="s">
        <v>4</v>
      </c>
      <c r="C34" s="25"/>
      <c r="D34" s="25"/>
      <c r="E34" s="25"/>
      <c r="F34" s="37">
        <f>0.2*F33</f>
        <v>0</v>
      </c>
    </row>
    <row r="35" spans="2:6" ht="12.75">
      <c r="B35" s="23" t="s">
        <v>9</v>
      </c>
      <c r="C35" s="25"/>
      <c r="D35" s="25"/>
      <c r="E35" s="25"/>
      <c r="F35" s="37">
        <f>1.2*F33</f>
        <v>0</v>
      </c>
    </row>
  </sheetData>
  <sheetProtection/>
  <mergeCells count="24">
    <mergeCell ref="H14:O15"/>
    <mergeCell ref="H16:O16"/>
    <mergeCell ref="H17:O17"/>
    <mergeCell ref="H8:O8"/>
    <mergeCell ref="H9:O9"/>
    <mergeCell ref="H10:O10"/>
    <mergeCell ref="H11:O11"/>
    <mergeCell ref="H12:O12"/>
    <mergeCell ref="H13:O13"/>
    <mergeCell ref="A1:F1"/>
    <mergeCell ref="H1:O1"/>
    <mergeCell ref="H4:O4"/>
    <mergeCell ref="H5:O5"/>
    <mergeCell ref="H6:O6"/>
    <mergeCell ref="H7:O7"/>
    <mergeCell ref="H30:O30"/>
    <mergeCell ref="H31:O31"/>
    <mergeCell ref="H32:O32"/>
    <mergeCell ref="A22:F22"/>
    <mergeCell ref="H22:O22"/>
    <mergeCell ref="H25:O25"/>
    <mergeCell ref="H26:O26"/>
    <mergeCell ref="H28:O28"/>
    <mergeCell ref="H29:O29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3.875" style="0" customWidth="1"/>
    <col min="2" max="2" width="67.75390625" style="0" customWidth="1"/>
    <col min="3" max="3" width="9.75390625" style="0" customWidth="1"/>
    <col min="4" max="4" width="8.875" style="0" customWidth="1"/>
    <col min="5" max="5" width="15.375" style="0" customWidth="1"/>
    <col min="6" max="6" width="16.125" style="0" customWidth="1"/>
    <col min="7" max="7" width="11.00390625" style="0" customWidth="1"/>
  </cols>
  <sheetData>
    <row r="1" spans="1:6" ht="13.5" customHeight="1">
      <c r="A1" s="42" t="s">
        <v>54</v>
      </c>
      <c r="B1" s="42"/>
      <c r="C1" s="42"/>
      <c r="D1" s="42"/>
      <c r="E1" s="42"/>
      <c r="F1" s="42"/>
    </row>
    <row r="3" spans="1:6" ht="28.5" customHeight="1">
      <c r="A3" s="21" t="s">
        <v>5</v>
      </c>
      <c r="B3" s="21" t="s">
        <v>1</v>
      </c>
      <c r="C3" s="21" t="s">
        <v>6</v>
      </c>
      <c r="D3" s="22" t="s">
        <v>7</v>
      </c>
      <c r="E3" s="22" t="s">
        <v>2</v>
      </c>
      <c r="F3" s="22" t="s">
        <v>3</v>
      </c>
    </row>
    <row r="4" spans="1:15" ht="44.25" customHeight="1">
      <c r="A4" s="23">
        <v>1</v>
      </c>
      <c r="B4" s="33" t="s">
        <v>55</v>
      </c>
      <c r="C4" s="25" t="s">
        <v>0</v>
      </c>
      <c r="D4" s="25">
        <v>1</v>
      </c>
      <c r="E4" s="26"/>
      <c r="F4" s="25">
        <f>D4*E4</f>
        <v>0</v>
      </c>
      <c r="G4" s="2"/>
      <c r="H4" s="41"/>
      <c r="I4" s="41"/>
      <c r="J4" s="41"/>
      <c r="K4" s="41"/>
      <c r="L4" s="41"/>
      <c r="M4" s="41"/>
      <c r="N4" s="41"/>
      <c r="O4" s="41"/>
    </row>
    <row r="5" spans="1:15" s="27" customFormat="1" ht="31.5" customHeight="1">
      <c r="A5" s="23">
        <v>2</v>
      </c>
      <c r="B5" s="33" t="s">
        <v>16</v>
      </c>
      <c r="C5" s="25" t="s">
        <v>0</v>
      </c>
      <c r="D5" s="25">
        <v>1</v>
      </c>
      <c r="E5" s="26"/>
      <c r="F5" s="25">
        <f>D5*E5</f>
        <v>0</v>
      </c>
      <c r="G5" s="2"/>
      <c r="H5" s="41"/>
      <c r="I5" s="41"/>
      <c r="J5" s="41"/>
      <c r="K5" s="41"/>
      <c r="L5" s="41"/>
      <c r="M5" s="41"/>
      <c r="N5" s="41"/>
      <c r="O5" s="41"/>
    </row>
    <row r="6" spans="1:15" ht="24.75" customHeight="1">
      <c r="A6" s="23">
        <v>3</v>
      </c>
      <c r="B6" s="33" t="s">
        <v>56</v>
      </c>
      <c r="C6" s="25" t="s">
        <v>0</v>
      </c>
      <c r="D6" s="25">
        <v>1</v>
      </c>
      <c r="E6" s="26"/>
      <c r="F6" s="25">
        <f>D6*E6</f>
        <v>0</v>
      </c>
      <c r="H6" s="41"/>
      <c r="I6" s="41"/>
      <c r="J6" s="41"/>
      <c r="K6" s="41"/>
      <c r="L6" s="41"/>
      <c r="M6" s="41"/>
      <c r="N6" s="41"/>
      <c r="O6" s="41"/>
    </row>
    <row r="7" spans="1:15" ht="22.5" customHeight="1">
      <c r="A7" s="23">
        <v>4</v>
      </c>
      <c r="B7" s="33" t="s">
        <v>57</v>
      </c>
      <c r="C7" s="25" t="s">
        <v>0</v>
      </c>
      <c r="D7" s="25">
        <v>1</v>
      </c>
      <c r="E7" s="26"/>
      <c r="F7" s="25">
        <f>D7*E7</f>
        <v>0</v>
      </c>
      <c r="H7" s="41"/>
      <c r="I7" s="41"/>
      <c r="J7" s="41"/>
      <c r="K7" s="41"/>
      <c r="L7" s="41"/>
      <c r="M7" s="41"/>
      <c r="N7" s="41"/>
      <c r="O7" s="41"/>
    </row>
    <row r="8" spans="1:15" ht="30.75" customHeight="1">
      <c r="A8" s="23">
        <v>5</v>
      </c>
      <c r="B8" s="36" t="s">
        <v>58</v>
      </c>
      <c r="C8" s="25" t="s">
        <v>0</v>
      </c>
      <c r="D8" s="25">
        <v>1</v>
      </c>
      <c r="E8" s="26"/>
      <c r="F8" s="25">
        <f>D8*E8</f>
        <v>0</v>
      </c>
      <c r="H8" s="41"/>
      <c r="I8" s="41"/>
      <c r="J8" s="41"/>
      <c r="K8" s="41"/>
      <c r="L8" s="41"/>
      <c r="M8" s="41"/>
      <c r="N8" s="41"/>
      <c r="O8" s="41"/>
    </row>
    <row r="9" spans="2:6" ht="12.75">
      <c r="B9" s="23" t="s">
        <v>8</v>
      </c>
      <c r="C9" s="25"/>
      <c r="D9" s="25"/>
      <c r="E9" s="25"/>
      <c r="F9" s="37">
        <f>SUM(F4:F8)</f>
        <v>0</v>
      </c>
    </row>
    <row r="10" spans="2:7" ht="12.75">
      <c r="B10" s="23" t="s">
        <v>4</v>
      </c>
      <c r="C10" s="25"/>
      <c r="D10" s="25"/>
      <c r="E10" s="25"/>
      <c r="F10" s="37">
        <f>0.2*F9</f>
        <v>0</v>
      </c>
      <c r="G10" s="2"/>
    </row>
    <row r="11" spans="2:7" ht="12.75">
      <c r="B11" s="23" t="s">
        <v>9</v>
      </c>
      <c r="C11" s="25"/>
      <c r="D11" s="25"/>
      <c r="E11" s="25"/>
      <c r="F11" s="37">
        <f>1.2*F9</f>
        <v>0</v>
      </c>
      <c r="G11" s="2"/>
    </row>
    <row r="13" ht="15">
      <c r="B13" s="16"/>
    </row>
    <row r="14" ht="15.75">
      <c r="B14" s="17"/>
    </row>
    <row r="15" ht="15">
      <c r="B15" s="18"/>
    </row>
  </sheetData>
  <sheetProtection/>
  <mergeCells count="6">
    <mergeCell ref="A1:F1"/>
    <mergeCell ref="H4:O4"/>
    <mergeCell ref="H5:O5"/>
    <mergeCell ref="H6:O6"/>
    <mergeCell ref="H7:O7"/>
    <mergeCell ref="H8:O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3.875" style="0" customWidth="1"/>
    <col min="2" max="2" width="64.75390625" style="0" customWidth="1"/>
    <col min="3" max="3" width="9.75390625" style="0" customWidth="1"/>
    <col min="4" max="4" width="8.875" style="0" customWidth="1"/>
    <col min="5" max="5" width="15.375" style="0" customWidth="1"/>
    <col min="6" max="6" width="16.125" style="0" customWidth="1"/>
    <col min="7" max="7" width="11.00390625" style="0" customWidth="1"/>
  </cols>
  <sheetData>
    <row r="1" spans="1:6" ht="12.75">
      <c r="A1" s="39" t="s">
        <v>11</v>
      </c>
      <c r="B1" s="40"/>
      <c r="C1" s="40"/>
      <c r="D1" s="40"/>
      <c r="E1" s="40"/>
      <c r="F1" s="40"/>
    </row>
    <row r="3" spans="1:6" ht="28.5" customHeight="1">
      <c r="A3" s="6" t="s">
        <v>5</v>
      </c>
      <c r="B3" s="6" t="s">
        <v>1</v>
      </c>
      <c r="C3" s="6" t="s">
        <v>6</v>
      </c>
      <c r="D3" s="7" t="s">
        <v>7</v>
      </c>
      <c r="E3" s="7" t="s">
        <v>2</v>
      </c>
      <c r="F3" s="7" t="s">
        <v>3</v>
      </c>
    </row>
    <row r="4" spans="1:7" ht="31.5" customHeight="1">
      <c r="A4" s="5">
        <v>1</v>
      </c>
      <c r="B4" s="8" t="s">
        <v>34</v>
      </c>
      <c r="C4" s="3" t="s">
        <v>0</v>
      </c>
      <c r="D4" s="3">
        <v>1</v>
      </c>
      <c r="E4" s="9"/>
      <c r="F4" s="3">
        <f>D4*E4</f>
        <v>0</v>
      </c>
      <c r="G4" s="2"/>
    </row>
    <row r="5" spans="1:7" s="1" customFormat="1" ht="32.25" customHeight="1">
      <c r="A5" s="5">
        <v>2</v>
      </c>
      <c r="B5" s="8" t="s">
        <v>35</v>
      </c>
      <c r="C5" s="4" t="s">
        <v>0</v>
      </c>
      <c r="D5" s="4">
        <v>1</v>
      </c>
      <c r="E5" s="9"/>
      <c r="F5" s="3">
        <f>D5*E5</f>
        <v>0</v>
      </c>
      <c r="G5" s="2"/>
    </row>
    <row r="6" spans="1:6" ht="24.75" customHeight="1">
      <c r="A6" s="5">
        <v>3</v>
      </c>
      <c r="B6" s="8" t="s">
        <v>36</v>
      </c>
      <c r="C6" s="3" t="s">
        <v>0</v>
      </c>
      <c r="D6" s="3">
        <v>1</v>
      </c>
      <c r="E6" s="9"/>
      <c r="F6" s="3">
        <f>D6*E6</f>
        <v>0</v>
      </c>
    </row>
    <row r="7" spans="1:6" ht="36" customHeight="1">
      <c r="A7" s="5">
        <v>4</v>
      </c>
      <c r="B7" s="8" t="s">
        <v>37</v>
      </c>
      <c r="C7" s="3" t="s">
        <v>0</v>
      </c>
      <c r="D7" s="3">
        <v>1</v>
      </c>
      <c r="E7" s="9"/>
      <c r="F7" s="3">
        <f>D7*E7</f>
        <v>0</v>
      </c>
    </row>
    <row r="8" spans="1:6" ht="33" customHeight="1">
      <c r="A8" s="5">
        <v>5</v>
      </c>
      <c r="B8" s="8" t="s">
        <v>38</v>
      </c>
      <c r="C8" s="3" t="s">
        <v>0</v>
      </c>
      <c r="D8" s="3">
        <v>1</v>
      </c>
      <c r="E8" s="9"/>
      <c r="F8" s="3">
        <f>D8*E8</f>
        <v>0</v>
      </c>
    </row>
    <row r="9" spans="2:6" ht="12.75">
      <c r="B9" s="5" t="s">
        <v>8</v>
      </c>
      <c r="C9" s="3"/>
      <c r="D9" s="3"/>
      <c r="E9" s="3"/>
      <c r="F9" s="5">
        <f>SUM(F4:F8)</f>
        <v>0</v>
      </c>
    </row>
    <row r="10" spans="2:6" ht="12.75">
      <c r="B10" s="5" t="s">
        <v>4</v>
      </c>
      <c r="C10" s="3"/>
      <c r="D10" s="3"/>
      <c r="E10" s="3"/>
      <c r="F10" s="5">
        <f>0.2*F9</f>
        <v>0</v>
      </c>
    </row>
    <row r="11" spans="2:6" ht="12.75">
      <c r="B11" s="5" t="s">
        <v>9</v>
      </c>
      <c r="C11" s="3"/>
      <c r="D11" s="3"/>
      <c r="E11" s="3"/>
      <c r="F11" s="5">
        <f>1.2*F9</f>
        <v>0</v>
      </c>
    </row>
    <row r="13" spans="1:2" ht="12.75">
      <c r="A13" s="12" t="s">
        <v>31</v>
      </c>
      <c r="B13" s="12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3.875" style="0" customWidth="1"/>
    <col min="2" max="2" width="66.625" style="0" customWidth="1"/>
    <col min="3" max="3" width="9.75390625" style="0" customWidth="1"/>
    <col min="4" max="4" width="8.875" style="0" customWidth="1"/>
    <col min="5" max="5" width="15.375" style="0" customWidth="1"/>
    <col min="6" max="6" width="16.125" style="0" customWidth="1"/>
    <col min="7" max="7" width="11.00390625" style="0" customWidth="1"/>
  </cols>
  <sheetData>
    <row r="1" spans="1:6" ht="12.75">
      <c r="A1" s="39" t="s">
        <v>10</v>
      </c>
      <c r="B1" s="40"/>
      <c r="C1" s="40"/>
      <c r="D1" s="40"/>
      <c r="E1" s="40"/>
      <c r="F1" s="40"/>
    </row>
    <row r="3" spans="1:6" ht="28.5" customHeight="1">
      <c r="A3" s="6" t="s">
        <v>5</v>
      </c>
      <c r="B3" s="6" t="s">
        <v>1</v>
      </c>
      <c r="C3" s="6" t="s">
        <v>6</v>
      </c>
      <c r="D3" s="7" t="s">
        <v>7</v>
      </c>
      <c r="E3" s="7" t="s">
        <v>2</v>
      </c>
      <c r="F3" s="7" t="s">
        <v>3</v>
      </c>
    </row>
    <row r="4" spans="1:7" s="1" customFormat="1" ht="63" customHeight="1">
      <c r="A4" s="5">
        <v>1</v>
      </c>
      <c r="B4" s="8" t="s">
        <v>32</v>
      </c>
      <c r="C4" s="4" t="s">
        <v>0</v>
      </c>
      <c r="D4" s="4">
        <v>2</v>
      </c>
      <c r="E4" s="9"/>
      <c r="F4" s="3">
        <f>D4*E4</f>
        <v>0</v>
      </c>
      <c r="G4" s="2"/>
    </row>
    <row r="5" spans="1:6" ht="74.25" customHeight="1">
      <c r="A5" s="5">
        <v>2</v>
      </c>
      <c r="B5" s="8" t="s">
        <v>33</v>
      </c>
      <c r="C5" s="3" t="s">
        <v>0</v>
      </c>
      <c r="D5" s="3">
        <v>1</v>
      </c>
      <c r="E5" s="9"/>
      <c r="F5" s="3">
        <f>D5*E5</f>
        <v>0</v>
      </c>
    </row>
    <row r="6" spans="2:6" ht="12.75">
      <c r="B6" s="5" t="s">
        <v>8</v>
      </c>
      <c r="C6" s="3"/>
      <c r="D6" s="3"/>
      <c r="E6" s="3"/>
      <c r="F6" s="5">
        <f>SUM(F4:F5)</f>
        <v>0</v>
      </c>
    </row>
    <row r="7" spans="2:6" ht="12.75">
      <c r="B7" s="5" t="s">
        <v>4</v>
      </c>
      <c r="C7" s="3"/>
      <c r="D7" s="3"/>
      <c r="E7" s="3"/>
      <c r="F7" s="5">
        <f>0.2*F6</f>
        <v>0</v>
      </c>
    </row>
    <row r="8" spans="2:6" ht="12.75">
      <c r="B8" s="5" t="s">
        <v>9</v>
      </c>
      <c r="C8" s="3"/>
      <c r="D8" s="3"/>
      <c r="E8" s="3"/>
      <c r="F8" s="5">
        <f>1.2*F6</f>
        <v>0</v>
      </c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Ondráčková</cp:lastModifiedBy>
  <cp:lastPrinted>2011-04-25T18:29:46Z</cp:lastPrinted>
  <dcterms:created xsi:type="dcterms:W3CDTF">2010-05-26T19:45:31Z</dcterms:created>
  <dcterms:modified xsi:type="dcterms:W3CDTF">2011-04-25T18:31:24Z</dcterms:modified>
  <cp:category/>
  <cp:version/>
  <cp:contentType/>
  <cp:contentStatus/>
</cp:coreProperties>
</file>