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filterPrivacy="1" defaultThemeVersion="124226"/>
  <bookViews>
    <workbookView xWindow="-1484" yWindow="3412" windowWidth="19207" windowHeight="6679" activeTab="4"/>
  </bookViews>
  <sheets>
    <sheet name="2013" sheetId="1" r:id="rId1"/>
    <sheet name="2014" sheetId="2" r:id="rId2"/>
    <sheet name="2015" sheetId="3" r:id="rId3"/>
    <sheet name="2016" sheetId="4" r:id="rId4"/>
    <sheet name="2017" sheetId="5" r:id="rId5"/>
  </sheets>
  <calcPr calcId="162913"/>
</workbook>
</file>

<file path=xl/calcChain.xml><?xml version="1.0" encoding="utf-8"?>
<calcChain xmlns="http://schemas.openxmlformats.org/spreadsheetml/2006/main">
  <c r="B24" i="5" l="1"/>
  <c r="B24" i="4" l="1"/>
  <c r="B24" i="3" l="1"/>
  <c r="C23" i="3" l="1"/>
  <c r="C19" i="3"/>
  <c r="C15" i="3"/>
  <c r="C11" i="3"/>
  <c r="C7" i="3"/>
  <c r="C3" i="3"/>
  <c r="C22" i="3"/>
  <c r="C18" i="3"/>
  <c r="C14" i="3"/>
  <c r="C10" i="3"/>
  <c r="C6" i="3"/>
  <c r="C21" i="3"/>
  <c r="C17" i="3"/>
  <c r="C13" i="3"/>
  <c r="C9" i="3"/>
  <c r="C5" i="3"/>
  <c r="C20" i="3"/>
  <c r="C16" i="3"/>
  <c r="C12" i="3"/>
  <c r="C8" i="3"/>
  <c r="C4" i="3"/>
  <c r="B24" i="2"/>
  <c r="C24" i="2"/>
  <c r="C24" i="3" l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4" i="1" s="1"/>
  <c r="B24" i="1"/>
</calcChain>
</file>

<file path=xl/sharedStrings.xml><?xml version="1.0" encoding="utf-8"?>
<sst xmlns="http://schemas.openxmlformats.org/spreadsheetml/2006/main" count="121" uniqueCount="29">
  <si>
    <t>obec</t>
  </si>
  <si>
    <t>Borová</t>
  </si>
  <si>
    <t>Březiny</t>
  </si>
  <si>
    <t>Bystré</t>
  </si>
  <si>
    <t>Hartmanice</t>
  </si>
  <si>
    <t>Jedlová</t>
  </si>
  <si>
    <t>Kamenec</t>
  </si>
  <si>
    <t>Korouhev</t>
  </si>
  <si>
    <t>Květná</t>
  </si>
  <si>
    <t>Nedvězí</t>
  </si>
  <si>
    <t>Oldřiš</t>
  </si>
  <si>
    <t>Polička</t>
  </si>
  <si>
    <t>Pomezí</t>
  </si>
  <si>
    <t>Pustá Kamenice</t>
  </si>
  <si>
    <t>Pustá Rybná</t>
  </si>
  <si>
    <t>Sádek</t>
  </si>
  <si>
    <t>Svojanov</t>
  </si>
  <si>
    <t>Stašov</t>
  </si>
  <si>
    <t>Rohozná</t>
  </si>
  <si>
    <t>Široký Důl</t>
  </si>
  <si>
    <t>Telecí</t>
  </si>
  <si>
    <t>Trpín</t>
  </si>
  <si>
    <t>Mikroregion Poličsko</t>
  </si>
  <si>
    <t>počet obyv. k 1.1.2013</t>
  </si>
  <si>
    <t>počet obyv. k 1.1.2014</t>
  </si>
  <si>
    <t>počet obyv. k 1.1.2015</t>
  </si>
  <si>
    <t>%</t>
  </si>
  <si>
    <t>počet obyv. k 1.1.2016</t>
  </si>
  <si>
    <t>počet obyv. k 1.1.2017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</si>
</sst>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/>
    <xf numFmtId="0" fontId="1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XFD1048576"/>
    </sheetView>
  </sheetViews>
  <sheetFormatPr defaultRowHeight="14.4" x14ac:dyDescent="0.3"/>
  <cols>
    <col min="1" max="1" width="17.69921875" customWidth="1"/>
    <col min="2" max="2" width="21.59765625" customWidth="1"/>
    <col min="3" max="3" width="10.8984375" customWidth="1"/>
  </cols>
  <sheetData>
    <row r="1" spans="1:3" ht="16.100000000000001" x14ac:dyDescent="0.35">
      <c r="A1" s="5" t="s">
        <v>22</v>
      </c>
      <c r="B1" s="5"/>
    </row>
    <row r="2" spans="1:3" x14ac:dyDescent="0.3">
      <c r="A2" t="s">
        <v>0</v>
      </c>
      <c r="B2" t="s">
        <v>23</v>
      </c>
    </row>
    <row r="3" spans="1:3" x14ac:dyDescent="0.3">
      <c r="A3" t="s">
        <v>1</v>
      </c>
      <c r="B3">
        <v>978</v>
      </c>
      <c r="C3" s="2">
        <f>PRODUCT(B3/20217,100)</f>
        <v>4.8375129841222737</v>
      </c>
    </row>
    <row r="4" spans="1:3" x14ac:dyDescent="0.3">
      <c r="A4" t="s">
        <v>2</v>
      </c>
      <c r="B4">
        <v>156</v>
      </c>
      <c r="C4" s="2">
        <f t="shared" ref="C4:C23" si="0">PRODUCT(B4/20217,100)</f>
        <v>0.77162783795815404</v>
      </c>
    </row>
    <row r="5" spans="1:3" x14ac:dyDescent="0.3">
      <c r="A5" t="s">
        <v>3</v>
      </c>
      <c r="B5">
        <v>1598</v>
      </c>
      <c r="C5" s="2">
        <f t="shared" si="0"/>
        <v>7.9042390067764758</v>
      </c>
    </row>
    <row r="6" spans="1:3" x14ac:dyDescent="0.3">
      <c r="A6" t="s">
        <v>4</v>
      </c>
      <c r="B6">
        <v>292</v>
      </c>
      <c r="C6" s="2">
        <f t="shared" si="0"/>
        <v>1.4443290300242371</v>
      </c>
    </row>
    <row r="7" spans="1:3" x14ac:dyDescent="0.3">
      <c r="A7" t="s">
        <v>5</v>
      </c>
      <c r="B7">
        <v>1030</v>
      </c>
      <c r="C7" s="2">
        <f t="shared" si="0"/>
        <v>5.0947222634416578</v>
      </c>
    </row>
    <row r="8" spans="1:3" x14ac:dyDescent="0.3">
      <c r="A8" t="s">
        <v>6</v>
      </c>
      <c r="B8">
        <v>566</v>
      </c>
      <c r="C8" s="2">
        <f t="shared" si="0"/>
        <v>2.7996240787456101</v>
      </c>
    </row>
    <row r="9" spans="1:3" x14ac:dyDescent="0.3">
      <c r="A9" t="s">
        <v>7</v>
      </c>
      <c r="B9">
        <v>793</v>
      </c>
      <c r="C9" s="2">
        <f t="shared" si="0"/>
        <v>3.922441509620616</v>
      </c>
    </row>
    <row r="10" spans="1:3" x14ac:dyDescent="0.3">
      <c r="A10" t="s">
        <v>8</v>
      </c>
      <c r="B10">
        <v>409</v>
      </c>
      <c r="C10" s="2">
        <f t="shared" si="0"/>
        <v>2.0230499084928524</v>
      </c>
    </row>
    <row r="11" spans="1:3" x14ac:dyDescent="0.3">
      <c r="A11" t="s">
        <v>9</v>
      </c>
      <c r="B11">
        <v>203</v>
      </c>
      <c r="C11" s="2">
        <f t="shared" si="0"/>
        <v>1.004105455804521</v>
      </c>
    </row>
    <row r="12" spans="1:3" x14ac:dyDescent="0.3">
      <c r="A12" t="s">
        <v>10</v>
      </c>
      <c r="B12">
        <v>655</v>
      </c>
      <c r="C12" s="2">
        <f t="shared" si="0"/>
        <v>3.239847652965326</v>
      </c>
    </row>
    <row r="13" spans="1:3" x14ac:dyDescent="0.3">
      <c r="A13" t="s">
        <v>11</v>
      </c>
      <c r="B13">
        <v>8850</v>
      </c>
      <c r="C13" s="2">
        <f t="shared" si="0"/>
        <v>43.775040807241432</v>
      </c>
    </row>
    <row r="14" spans="1:3" x14ac:dyDescent="0.3">
      <c r="A14" t="s">
        <v>12</v>
      </c>
      <c r="B14">
        <v>1183</v>
      </c>
      <c r="C14" s="2">
        <f t="shared" si="0"/>
        <v>5.8515111045160015</v>
      </c>
    </row>
    <row r="15" spans="1:3" x14ac:dyDescent="0.3">
      <c r="A15" t="s">
        <v>13</v>
      </c>
      <c r="B15">
        <v>325</v>
      </c>
      <c r="C15" s="2">
        <f t="shared" si="0"/>
        <v>1.6075579957461543</v>
      </c>
    </row>
    <row r="16" spans="1:3" x14ac:dyDescent="0.3">
      <c r="A16" t="s">
        <v>14</v>
      </c>
      <c r="B16">
        <v>175</v>
      </c>
      <c r="C16" s="2">
        <f t="shared" si="0"/>
        <v>0.86560815155562154</v>
      </c>
    </row>
    <row r="17" spans="1:3" x14ac:dyDescent="0.3">
      <c r="A17" t="s">
        <v>15</v>
      </c>
      <c r="B17">
        <v>500</v>
      </c>
      <c r="C17" s="2">
        <f t="shared" si="0"/>
        <v>2.4731661473017761</v>
      </c>
    </row>
    <row r="18" spans="1:3" x14ac:dyDescent="0.3">
      <c r="A18" t="s">
        <v>16</v>
      </c>
      <c r="B18">
        <v>377</v>
      </c>
      <c r="C18" s="2">
        <f t="shared" si="0"/>
        <v>1.8647672750655389</v>
      </c>
    </row>
    <row r="19" spans="1:3" x14ac:dyDescent="0.3">
      <c r="A19" t="s">
        <v>17</v>
      </c>
      <c r="B19">
        <v>245</v>
      </c>
      <c r="C19" s="2">
        <f t="shared" si="0"/>
        <v>1.2118514121778701</v>
      </c>
    </row>
    <row r="20" spans="1:3" x14ac:dyDescent="0.3">
      <c r="A20" t="s">
        <v>18</v>
      </c>
      <c r="B20">
        <v>633</v>
      </c>
      <c r="C20" s="2">
        <f t="shared" si="0"/>
        <v>3.1310283424840484</v>
      </c>
    </row>
    <row r="21" spans="1:3" x14ac:dyDescent="0.3">
      <c r="A21" t="s">
        <v>19</v>
      </c>
      <c r="B21">
        <v>394</v>
      </c>
      <c r="C21" s="2">
        <f t="shared" si="0"/>
        <v>1.9488549240737993</v>
      </c>
    </row>
    <row r="22" spans="1:3" x14ac:dyDescent="0.3">
      <c r="A22" t="s">
        <v>20</v>
      </c>
      <c r="B22">
        <v>420</v>
      </c>
      <c r="C22" s="2">
        <f t="shared" si="0"/>
        <v>2.0774595637334916</v>
      </c>
    </row>
    <row r="23" spans="1:3" x14ac:dyDescent="0.3">
      <c r="A23" t="s">
        <v>21</v>
      </c>
      <c r="B23" s="1">
        <v>435</v>
      </c>
      <c r="C23" s="2">
        <f t="shared" si="0"/>
        <v>2.1516545481525449</v>
      </c>
    </row>
    <row r="24" spans="1:3" x14ac:dyDescent="0.3">
      <c r="B24">
        <f>SUM(B3:B23)</f>
        <v>20217</v>
      </c>
      <c r="C24" s="2">
        <f>SUM(C3:C23)</f>
        <v>100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XFD1048576"/>
    </sheetView>
  </sheetViews>
  <sheetFormatPr defaultRowHeight="14.4" x14ac:dyDescent="0.3"/>
  <cols>
    <col min="1" max="1" width="17.69921875" customWidth="1"/>
    <col min="2" max="2" width="21.59765625" customWidth="1"/>
    <col min="3" max="3" width="10.8984375" customWidth="1"/>
  </cols>
  <sheetData>
    <row r="1" spans="1:3" ht="16.100000000000001" x14ac:dyDescent="0.35">
      <c r="A1" s="5" t="s">
        <v>22</v>
      </c>
      <c r="B1" s="5"/>
    </row>
    <row r="2" spans="1:3" x14ac:dyDescent="0.3">
      <c r="A2" t="s">
        <v>0</v>
      </c>
      <c r="B2" t="s">
        <v>24</v>
      </c>
    </row>
    <row r="3" spans="1:3" x14ac:dyDescent="0.3">
      <c r="A3" t="s">
        <v>1</v>
      </c>
      <c r="B3">
        <v>981</v>
      </c>
      <c r="C3" s="2"/>
    </row>
    <row r="4" spans="1:3" x14ac:dyDescent="0.3">
      <c r="A4" t="s">
        <v>2</v>
      </c>
      <c r="B4">
        <v>150</v>
      </c>
      <c r="C4" s="2"/>
    </row>
    <row r="5" spans="1:3" x14ac:dyDescent="0.3">
      <c r="A5" t="s">
        <v>3</v>
      </c>
      <c r="B5">
        <v>1583</v>
      </c>
      <c r="C5" s="2"/>
    </row>
    <row r="6" spans="1:3" x14ac:dyDescent="0.3">
      <c r="A6" t="s">
        <v>4</v>
      </c>
      <c r="B6">
        <v>288</v>
      </c>
      <c r="C6" s="2"/>
    </row>
    <row r="7" spans="1:3" x14ac:dyDescent="0.3">
      <c r="A7" t="s">
        <v>5</v>
      </c>
      <c r="B7">
        <v>1028</v>
      </c>
      <c r="C7" s="2"/>
    </row>
    <row r="8" spans="1:3" x14ac:dyDescent="0.3">
      <c r="A8" t="s">
        <v>6</v>
      </c>
      <c r="B8">
        <v>555</v>
      </c>
      <c r="C8" s="2"/>
    </row>
    <row r="9" spans="1:3" x14ac:dyDescent="0.3">
      <c r="A9" t="s">
        <v>7</v>
      </c>
      <c r="B9">
        <v>802</v>
      </c>
      <c r="C9" s="2"/>
    </row>
    <row r="10" spans="1:3" x14ac:dyDescent="0.3">
      <c r="A10" t="s">
        <v>8</v>
      </c>
      <c r="B10">
        <v>398</v>
      </c>
      <c r="C10" s="2"/>
    </row>
    <row r="11" spans="1:3" x14ac:dyDescent="0.3">
      <c r="A11" t="s">
        <v>9</v>
      </c>
      <c r="B11">
        <v>199</v>
      </c>
      <c r="C11" s="2"/>
    </row>
    <row r="12" spans="1:3" x14ac:dyDescent="0.3">
      <c r="A12" t="s">
        <v>10</v>
      </c>
      <c r="B12">
        <v>655</v>
      </c>
      <c r="C12" s="2"/>
    </row>
    <row r="13" spans="1:3" x14ac:dyDescent="0.3">
      <c r="A13" t="s">
        <v>11</v>
      </c>
      <c r="B13">
        <v>8821</v>
      </c>
      <c r="C13" s="2"/>
    </row>
    <row r="14" spans="1:3" x14ac:dyDescent="0.3">
      <c r="A14" t="s">
        <v>12</v>
      </c>
      <c r="B14">
        <v>1208</v>
      </c>
      <c r="C14" s="2"/>
    </row>
    <row r="15" spans="1:3" x14ac:dyDescent="0.3">
      <c r="A15" t="s">
        <v>13</v>
      </c>
      <c r="B15">
        <v>322</v>
      </c>
      <c r="C15" s="2"/>
    </row>
    <row r="16" spans="1:3" x14ac:dyDescent="0.3">
      <c r="A16" t="s">
        <v>14</v>
      </c>
      <c r="B16">
        <v>166</v>
      </c>
      <c r="C16" s="2"/>
    </row>
    <row r="17" spans="1:3" x14ac:dyDescent="0.3">
      <c r="A17" t="s">
        <v>15</v>
      </c>
      <c r="B17">
        <v>522</v>
      </c>
      <c r="C17" s="2"/>
    </row>
    <row r="18" spans="1:3" x14ac:dyDescent="0.3">
      <c r="A18" t="s">
        <v>16</v>
      </c>
      <c r="B18">
        <v>384</v>
      </c>
      <c r="C18" s="2"/>
    </row>
    <row r="19" spans="1:3" x14ac:dyDescent="0.3">
      <c r="A19" t="s">
        <v>17</v>
      </c>
      <c r="B19">
        <v>248</v>
      </c>
      <c r="C19" s="2"/>
    </row>
    <row r="20" spans="1:3" x14ac:dyDescent="0.3">
      <c r="A20" t="s">
        <v>18</v>
      </c>
      <c r="B20">
        <v>631</v>
      </c>
      <c r="C20" s="2"/>
    </row>
    <row r="21" spans="1:3" x14ac:dyDescent="0.3">
      <c r="A21" t="s">
        <v>19</v>
      </c>
      <c r="B21">
        <v>400</v>
      </c>
      <c r="C21" s="2"/>
    </row>
    <row r="22" spans="1:3" x14ac:dyDescent="0.3">
      <c r="A22" t="s">
        <v>20</v>
      </c>
      <c r="B22">
        <v>416</v>
      </c>
      <c r="C22" s="2"/>
    </row>
    <row r="23" spans="1:3" x14ac:dyDescent="0.3">
      <c r="A23" t="s">
        <v>21</v>
      </c>
      <c r="B23" s="1">
        <v>433</v>
      </c>
      <c r="C23" s="2"/>
    </row>
    <row r="24" spans="1:3" x14ac:dyDescent="0.3">
      <c r="B24">
        <f>SUM(B3:B23)</f>
        <v>20190</v>
      </c>
      <c r="C24" s="2">
        <f>SUM(C3:C23)</f>
        <v>0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XFD1048576"/>
    </sheetView>
  </sheetViews>
  <sheetFormatPr defaultRowHeight="14.4" x14ac:dyDescent="0.3"/>
  <cols>
    <col min="1" max="1" width="17.69921875" customWidth="1"/>
    <col min="2" max="2" width="21.59765625" customWidth="1"/>
    <col min="3" max="3" width="10.8984375" customWidth="1"/>
  </cols>
  <sheetData>
    <row r="1" spans="1:3" ht="16.100000000000001" x14ac:dyDescent="0.35">
      <c r="A1" s="5" t="s">
        <v>22</v>
      </c>
      <c r="B1" s="5"/>
    </row>
    <row r="2" spans="1:3" x14ac:dyDescent="0.3">
      <c r="A2" t="s">
        <v>0</v>
      </c>
      <c r="B2" t="s">
        <v>25</v>
      </c>
      <c r="C2" s="3" t="s">
        <v>26</v>
      </c>
    </row>
    <row r="3" spans="1:3" x14ac:dyDescent="0.3">
      <c r="A3" t="s">
        <v>1</v>
      </c>
      <c r="B3">
        <v>980</v>
      </c>
      <c r="C3" s="2">
        <f>PRODUCT(B3/B24,100)</f>
        <v>4.8690813335320717</v>
      </c>
    </row>
    <row r="4" spans="1:3" x14ac:dyDescent="0.3">
      <c r="A4" t="s">
        <v>2</v>
      </c>
      <c r="B4">
        <v>148</v>
      </c>
      <c r="C4" s="2">
        <f>PRODUCT(B4/B24,100)</f>
        <v>0.73533065037014955</v>
      </c>
    </row>
    <row r="5" spans="1:3" x14ac:dyDescent="0.3">
      <c r="A5" t="s">
        <v>3</v>
      </c>
      <c r="B5">
        <v>1578</v>
      </c>
      <c r="C5" s="2">
        <f>PRODUCT(B5/B24,100)</f>
        <v>7.8402146370547028</v>
      </c>
    </row>
    <row r="6" spans="1:3" x14ac:dyDescent="0.3">
      <c r="A6" t="s">
        <v>4</v>
      </c>
      <c r="B6">
        <v>283</v>
      </c>
      <c r="C6" s="2">
        <f>PRODUCT(B6/B24,100)</f>
        <v>1.4060714463158941</v>
      </c>
    </row>
    <row r="7" spans="1:3" x14ac:dyDescent="0.3">
      <c r="A7" t="s">
        <v>5</v>
      </c>
      <c r="B7">
        <v>1030</v>
      </c>
      <c r="C7" s="2">
        <f>PRODUCT(B7/B24,100)</f>
        <v>5.1175038505490136</v>
      </c>
    </row>
    <row r="8" spans="1:3" x14ac:dyDescent="0.3">
      <c r="A8" t="s">
        <v>6</v>
      </c>
      <c r="B8">
        <v>548</v>
      </c>
      <c r="C8" s="2">
        <f>PRODUCT(B8/B24,100)</f>
        <v>2.7227107865056888</v>
      </c>
    </row>
    <row r="9" spans="1:3" x14ac:dyDescent="0.3">
      <c r="A9" t="s">
        <v>7</v>
      </c>
      <c r="B9">
        <v>803</v>
      </c>
      <c r="C9" s="2">
        <f>PRODUCT(B9/B24,100)</f>
        <v>3.9896656232920948</v>
      </c>
    </row>
    <row r="10" spans="1:3" x14ac:dyDescent="0.3">
      <c r="A10" t="s">
        <v>8</v>
      </c>
      <c r="B10">
        <v>390</v>
      </c>
      <c r="C10" s="2">
        <f>PRODUCT(B10/B24,100)</f>
        <v>1.9376956327321508</v>
      </c>
    </row>
    <row r="11" spans="1:3" x14ac:dyDescent="0.3">
      <c r="A11" t="s">
        <v>9</v>
      </c>
      <c r="B11">
        <v>200</v>
      </c>
      <c r="C11" s="2">
        <f>PRODUCT(B11/B24,100)</f>
        <v>0.99369006806776972</v>
      </c>
    </row>
    <row r="12" spans="1:3" x14ac:dyDescent="0.3">
      <c r="A12" t="s">
        <v>10</v>
      </c>
      <c r="B12">
        <v>663</v>
      </c>
      <c r="C12" s="2">
        <f>PRODUCT(B12/B24,100)</f>
        <v>3.2940825756446563</v>
      </c>
    </row>
    <row r="13" spans="1:3" x14ac:dyDescent="0.3">
      <c r="A13" t="s">
        <v>11</v>
      </c>
      <c r="B13">
        <v>8773</v>
      </c>
      <c r="C13" s="2">
        <f>PRODUCT(B13/B24,100)</f>
        <v>43.588214835792712</v>
      </c>
    </row>
    <row r="14" spans="1:3" x14ac:dyDescent="0.3">
      <c r="A14" t="s">
        <v>12</v>
      </c>
      <c r="B14">
        <v>1226</v>
      </c>
      <c r="C14" s="2">
        <f>PRODUCT(B14/B24,100)</f>
        <v>6.0913201172554281</v>
      </c>
    </row>
    <row r="15" spans="1:3" x14ac:dyDescent="0.3">
      <c r="A15" t="s">
        <v>13</v>
      </c>
      <c r="B15">
        <v>332</v>
      </c>
      <c r="C15" s="2">
        <f>PRODUCT(B15/B24,100)</f>
        <v>1.6495255129924977</v>
      </c>
    </row>
    <row r="16" spans="1:3" x14ac:dyDescent="0.3">
      <c r="A16" t="s">
        <v>14</v>
      </c>
      <c r="B16">
        <v>167</v>
      </c>
      <c r="C16" s="2">
        <f>PRODUCT(B16/B24,100)</f>
        <v>0.82973120683658763</v>
      </c>
    </row>
    <row r="17" spans="1:3" x14ac:dyDescent="0.3">
      <c r="A17" t="s">
        <v>15</v>
      </c>
      <c r="B17">
        <v>513</v>
      </c>
      <c r="C17" s="2">
        <f>PRODUCT(B17/B24,100)</f>
        <v>2.548815024593829</v>
      </c>
    </row>
    <row r="18" spans="1:3" x14ac:dyDescent="0.3">
      <c r="A18" t="s">
        <v>16</v>
      </c>
      <c r="B18">
        <v>375</v>
      </c>
      <c r="C18" s="2">
        <f>PRODUCT(B18/B24,100)</f>
        <v>1.8631688776270681</v>
      </c>
    </row>
    <row r="19" spans="1:3" x14ac:dyDescent="0.3">
      <c r="A19" t="s">
        <v>17</v>
      </c>
      <c r="B19">
        <v>233</v>
      </c>
      <c r="C19" s="2">
        <f>PRODUCT(B19/B24,100)</f>
        <v>1.1576489292989516</v>
      </c>
    </row>
    <row r="20" spans="1:3" x14ac:dyDescent="0.3">
      <c r="A20" t="s">
        <v>18</v>
      </c>
      <c r="B20">
        <v>623</v>
      </c>
      <c r="C20" s="2">
        <f>PRODUCT(B20/B24,100)</f>
        <v>3.0953445620311024</v>
      </c>
    </row>
    <row r="21" spans="1:3" x14ac:dyDescent="0.3">
      <c r="A21" t="s">
        <v>19</v>
      </c>
      <c r="B21">
        <v>401</v>
      </c>
      <c r="C21" s="2">
        <f>PRODUCT(B21/B24,100)</f>
        <v>1.9923485864758783</v>
      </c>
    </row>
    <row r="22" spans="1:3" x14ac:dyDescent="0.3">
      <c r="A22" t="s">
        <v>20</v>
      </c>
      <c r="B22">
        <v>429</v>
      </c>
      <c r="C22" s="2">
        <f>PRODUCT(B22/B24,100)</f>
        <v>2.1314651960053657</v>
      </c>
    </row>
    <row r="23" spans="1:3" x14ac:dyDescent="0.3">
      <c r="A23" t="s">
        <v>21</v>
      </c>
      <c r="B23" s="1">
        <v>432</v>
      </c>
      <c r="C23" s="2">
        <f>PRODUCT(B23/B24,100)</f>
        <v>2.1463705470263825</v>
      </c>
    </row>
    <row r="24" spans="1:3" x14ac:dyDescent="0.3">
      <c r="B24">
        <f>SUM(B3:B23)</f>
        <v>20127</v>
      </c>
      <c r="C24" s="2">
        <f>SUM(C3:C23)</f>
        <v>100.00000000000001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B21" sqref="B21"/>
    </sheetView>
  </sheetViews>
  <sheetFormatPr defaultRowHeight="14.4" x14ac:dyDescent="0.3"/>
  <cols>
    <col min="1" max="1" width="17.69921875" customWidth="1"/>
    <col min="2" max="2" width="21.59765625" customWidth="1"/>
  </cols>
  <sheetData>
    <row r="1" spans="1:2" ht="16.100000000000001" x14ac:dyDescent="0.35">
      <c r="A1" s="5" t="s">
        <v>22</v>
      </c>
      <c r="B1" s="5"/>
    </row>
    <row r="2" spans="1:2" x14ac:dyDescent="0.3">
      <c r="A2" t="s">
        <v>0</v>
      </c>
      <c r="B2" t="s">
        <v>27</v>
      </c>
    </row>
    <row r="3" spans="1:2" x14ac:dyDescent="0.3">
      <c r="A3" t="s">
        <v>1</v>
      </c>
      <c r="B3">
        <v>984</v>
      </c>
    </row>
    <row r="4" spans="1:2" x14ac:dyDescent="0.3">
      <c r="A4" t="s">
        <v>2</v>
      </c>
      <c r="B4">
        <v>151</v>
      </c>
    </row>
    <row r="5" spans="1:2" x14ac:dyDescent="0.3">
      <c r="A5" t="s">
        <v>3</v>
      </c>
      <c r="B5">
        <v>1579</v>
      </c>
    </row>
    <row r="6" spans="1:2" x14ac:dyDescent="0.3">
      <c r="A6" t="s">
        <v>4</v>
      </c>
      <c r="B6">
        <v>290</v>
      </c>
    </row>
    <row r="7" spans="1:2" x14ac:dyDescent="0.3">
      <c r="A7" t="s">
        <v>5</v>
      </c>
      <c r="B7">
        <v>1030</v>
      </c>
    </row>
    <row r="8" spans="1:2" x14ac:dyDescent="0.3">
      <c r="A8" t="s">
        <v>6</v>
      </c>
      <c r="B8">
        <v>541</v>
      </c>
    </row>
    <row r="9" spans="1:2" x14ac:dyDescent="0.3">
      <c r="A9" t="s">
        <v>7</v>
      </c>
      <c r="B9">
        <v>797</v>
      </c>
    </row>
    <row r="10" spans="1:2" x14ac:dyDescent="0.3">
      <c r="A10" t="s">
        <v>8</v>
      </c>
      <c r="B10">
        <v>390</v>
      </c>
    </row>
    <row r="11" spans="1:2" x14ac:dyDescent="0.3">
      <c r="A11" t="s">
        <v>9</v>
      </c>
      <c r="B11">
        <v>202</v>
      </c>
    </row>
    <row r="12" spans="1:2" x14ac:dyDescent="0.3">
      <c r="A12" t="s">
        <v>10</v>
      </c>
      <c r="B12">
        <v>669</v>
      </c>
    </row>
    <row r="13" spans="1:2" x14ac:dyDescent="0.3">
      <c r="A13" t="s">
        <v>11</v>
      </c>
      <c r="B13">
        <v>8723</v>
      </c>
    </row>
    <row r="14" spans="1:2" x14ac:dyDescent="0.3">
      <c r="A14" t="s">
        <v>12</v>
      </c>
      <c r="B14">
        <v>1245</v>
      </c>
    </row>
    <row r="15" spans="1:2" x14ac:dyDescent="0.3">
      <c r="A15" t="s">
        <v>13</v>
      </c>
      <c r="B15">
        <v>334</v>
      </c>
    </row>
    <row r="16" spans="1:2" x14ac:dyDescent="0.3">
      <c r="A16" t="s">
        <v>14</v>
      </c>
      <c r="B16">
        <v>167</v>
      </c>
    </row>
    <row r="17" spans="1:2" x14ac:dyDescent="0.3">
      <c r="A17" t="s">
        <v>15</v>
      </c>
      <c r="B17">
        <v>517</v>
      </c>
    </row>
    <row r="18" spans="1:2" x14ac:dyDescent="0.3">
      <c r="A18" t="s">
        <v>16</v>
      </c>
      <c r="B18">
        <v>369</v>
      </c>
    </row>
    <row r="19" spans="1:2" x14ac:dyDescent="0.3">
      <c r="A19" t="s">
        <v>17</v>
      </c>
      <c r="B19">
        <v>242</v>
      </c>
    </row>
    <row r="20" spans="1:2" x14ac:dyDescent="0.3">
      <c r="A20" t="s">
        <v>18</v>
      </c>
      <c r="B20">
        <v>625</v>
      </c>
    </row>
    <row r="21" spans="1:2" x14ac:dyDescent="0.3">
      <c r="A21" t="s">
        <v>19</v>
      </c>
      <c r="B21">
        <v>410</v>
      </c>
    </row>
    <row r="22" spans="1:2" x14ac:dyDescent="0.3">
      <c r="A22" t="s">
        <v>20</v>
      </c>
      <c r="B22">
        <v>434</v>
      </c>
    </row>
    <row r="23" spans="1:2" x14ac:dyDescent="0.3">
      <c r="A23" t="s">
        <v>21</v>
      </c>
      <c r="B23" s="1">
        <v>429</v>
      </c>
    </row>
    <row r="24" spans="1:2" x14ac:dyDescent="0.3">
      <c r="B24">
        <f>SUM(B3:B23)</f>
        <v>20128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topLeftCell="A2" workbookViewId="0">
      <selection activeCell="B19" sqref="B19"/>
    </sheetView>
  </sheetViews>
  <sheetFormatPr defaultRowHeight="14.4" x14ac:dyDescent="0.3"/>
  <cols>
    <col min="1" max="1" width="17.69921875" customWidth="1"/>
    <col min="2" max="2" width="21.59765625" customWidth="1"/>
  </cols>
  <sheetData>
    <row r="1" spans="1:2" ht="16.100000000000001" x14ac:dyDescent="0.35">
      <c r="A1" s="5" t="s">
        <v>22</v>
      </c>
      <c r="B1" s="5"/>
    </row>
    <row r="2" spans="1:2" x14ac:dyDescent="0.3">
      <c r="A2" t="s">
        <v>0</v>
      </c>
      <c r="B2" t="s">
        <v>28</v>
      </c>
    </row>
    <row r="3" spans="1:2" x14ac:dyDescent="0.3">
      <c r="A3" s="4" t="s">
        <v>1</v>
      </c>
      <c r="B3" s="4">
        <v>987</v>
      </c>
    </row>
    <row r="4" spans="1:2" x14ac:dyDescent="0.3">
      <c r="A4" s="4" t="s">
        <v>2</v>
      </c>
      <c r="B4" s="4">
        <v>147</v>
      </c>
    </row>
    <row r="5" spans="1:2" x14ac:dyDescent="0.3">
      <c r="A5" s="4" t="s">
        <v>3</v>
      </c>
      <c r="B5" s="4">
        <v>1564</v>
      </c>
    </row>
    <row r="6" spans="1:2" x14ac:dyDescent="0.3">
      <c r="A6" s="4" t="s">
        <v>4</v>
      </c>
      <c r="B6" s="4">
        <v>293</v>
      </c>
    </row>
    <row r="7" spans="1:2" x14ac:dyDescent="0.3">
      <c r="A7" s="4" t="s">
        <v>5</v>
      </c>
      <c r="B7" s="4">
        <v>1042</v>
      </c>
    </row>
    <row r="8" spans="1:2" x14ac:dyDescent="0.3">
      <c r="A8" s="4" t="s">
        <v>6</v>
      </c>
      <c r="B8" s="4">
        <v>542</v>
      </c>
    </row>
    <row r="9" spans="1:2" x14ac:dyDescent="0.3">
      <c r="A9" s="4" t="s">
        <v>7</v>
      </c>
      <c r="B9" s="4">
        <v>796</v>
      </c>
    </row>
    <row r="10" spans="1:2" x14ac:dyDescent="0.3">
      <c r="A10" s="4" t="s">
        <v>8</v>
      </c>
      <c r="B10" s="4">
        <v>396</v>
      </c>
    </row>
    <row r="11" spans="1:2" x14ac:dyDescent="0.3">
      <c r="A11" s="4" t="s">
        <v>9</v>
      </c>
      <c r="B11" s="4">
        <v>212</v>
      </c>
    </row>
    <row r="12" spans="1:2" x14ac:dyDescent="0.3">
      <c r="A12" s="4" t="s">
        <v>10</v>
      </c>
      <c r="B12" s="4">
        <v>666</v>
      </c>
    </row>
    <row r="13" spans="1:2" x14ac:dyDescent="0.3">
      <c r="A13" s="4" t="s">
        <v>11</v>
      </c>
      <c r="B13" s="4">
        <v>8682</v>
      </c>
    </row>
    <row r="14" spans="1:2" x14ac:dyDescent="0.3">
      <c r="A14" s="4" t="s">
        <v>12</v>
      </c>
      <c r="B14" s="4">
        <v>1225</v>
      </c>
    </row>
    <row r="15" spans="1:2" x14ac:dyDescent="0.3">
      <c r="A15" s="4" t="s">
        <v>13</v>
      </c>
      <c r="B15" s="4">
        <v>326</v>
      </c>
    </row>
    <row r="16" spans="1:2" x14ac:dyDescent="0.3">
      <c r="A16" s="4" t="s">
        <v>14</v>
      </c>
      <c r="B16" s="4">
        <v>184</v>
      </c>
    </row>
    <row r="17" spans="1:2" x14ac:dyDescent="0.3">
      <c r="A17" s="4" t="s">
        <v>15</v>
      </c>
      <c r="B17" s="4">
        <v>518</v>
      </c>
    </row>
    <row r="18" spans="1:2" x14ac:dyDescent="0.3">
      <c r="A18" s="4" t="s">
        <v>16</v>
      </c>
      <c r="B18" s="4">
        <v>364</v>
      </c>
    </row>
    <row r="19" spans="1:2" x14ac:dyDescent="0.3">
      <c r="A19" s="4" t="s">
        <v>17</v>
      </c>
      <c r="B19" s="4">
        <v>250</v>
      </c>
    </row>
    <row r="20" spans="1:2" x14ac:dyDescent="0.3">
      <c r="A20" s="4" t="s">
        <v>18</v>
      </c>
      <c r="B20" s="4">
        <v>638</v>
      </c>
    </row>
    <row r="21" spans="1:2" x14ac:dyDescent="0.3">
      <c r="A21" s="4" t="s">
        <v>19</v>
      </c>
      <c r="B21" s="4">
        <v>422</v>
      </c>
    </row>
    <row r="22" spans="1:2" x14ac:dyDescent="0.3">
      <c r="A22" s="4" t="s">
        <v>20</v>
      </c>
      <c r="B22" s="4">
        <v>443</v>
      </c>
    </row>
    <row r="23" spans="1:2" x14ac:dyDescent="0.3">
      <c r="A23" s="4" t="s">
        <v>21</v>
      </c>
      <c r="B23" s="4">
        <v>421</v>
      </c>
    </row>
    <row r="24" spans="1:2" x14ac:dyDescent="0.3">
      <c r="A24" s="4"/>
      <c r="B24" s="4">
        <f>SUM(B3:B23)</f>
        <v>20118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2013</vt:lpstr>
      <vt:lpstr>2014</vt:lpstr>
      <vt:lpstr>2015</vt:lpstr>
      <vt:lpstr>2016</vt:lpstr>
      <vt:lpstr>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2017-02-27T10:06:16Z</dcterms:modified>
</cp:coreProperties>
</file>